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Queen's Masters\Work Placement Module\Excel Sheets\"/>
    </mc:Choice>
  </mc:AlternateContent>
  <xr:revisionPtr revIDLastSave="0" documentId="13_ncr:1_{78A58900-AC26-4E1B-A4F7-4C44F3BC957A}" xr6:coauthVersionLast="45" xr6:coauthVersionMax="45" xr10:uidLastSave="{00000000-0000-0000-0000-000000000000}"/>
  <bookViews>
    <workbookView xWindow="-120" yWindow="-120" windowWidth="20730" windowHeight="11760" xr2:uid="{1943AEE4-8DA4-4F2F-8B85-0392CDB848EC}"/>
  </bookViews>
  <sheets>
    <sheet name="Information Sheet " sheetId="1" r:id="rId1"/>
    <sheet name="Complete datashe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04" i="3" l="1"/>
  <c r="I704" i="3"/>
  <c r="H704" i="3"/>
  <c r="M704" i="3" s="1"/>
  <c r="G704" i="3"/>
  <c r="M703" i="3"/>
  <c r="L703" i="3"/>
  <c r="I703" i="3"/>
  <c r="H703" i="3"/>
  <c r="G703" i="3"/>
  <c r="M702" i="3"/>
  <c r="L702" i="3"/>
  <c r="H702" i="3"/>
  <c r="G702" i="3"/>
  <c r="I702" i="3" s="1"/>
  <c r="M701" i="3"/>
  <c r="H701" i="3"/>
  <c r="G701" i="3"/>
  <c r="L701" i="3" s="1"/>
  <c r="L700" i="3"/>
  <c r="I700" i="3"/>
  <c r="H700" i="3"/>
  <c r="M700" i="3" s="1"/>
  <c r="G700" i="3"/>
  <c r="M699" i="3"/>
  <c r="L699" i="3"/>
  <c r="I699" i="3"/>
  <c r="H699" i="3"/>
  <c r="G699" i="3"/>
  <c r="M698" i="3"/>
  <c r="L698" i="3"/>
  <c r="H698" i="3"/>
  <c r="G698" i="3"/>
  <c r="I698" i="3" s="1"/>
  <c r="M697" i="3"/>
  <c r="H697" i="3"/>
  <c r="G697" i="3"/>
  <c r="L697" i="3" s="1"/>
  <c r="L696" i="3"/>
  <c r="I696" i="3"/>
  <c r="H696" i="3"/>
  <c r="M696" i="3" s="1"/>
  <c r="G696" i="3"/>
  <c r="M695" i="3"/>
  <c r="L695" i="3"/>
  <c r="I695" i="3"/>
  <c r="H695" i="3"/>
  <c r="G695" i="3"/>
  <c r="M694" i="3"/>
  <c r="L694" i="3"/>
  <c r="H694" i="3"/>
  <c r="G694" i="3"/>
  <c r="I694" i="3" s="1"/>
  <c r="M693" i="3"/>
  <c r="H693" i="3"/>
  <c r="G693" i="3"/>
  <c r="L693" i="3" s="1"/>
  <c r="L692" i="3"/>
  <c r="I692" i="3"/>
  <c r="H692" i="3"/>
  <c r="M692" i="3" s="1"/>
  <c r="G692" i="3"/>
  <c r="M691" i="3"/>
  <c r="L691" i="3"/>
  <c r="I691" i="3"/>
  <c r="H691" i="3"/>
  <c r="G691" i="3"/>
  <c r="M690" i="3"/>
  <c r="L690" i="3"/>
  <c r="H690" i="3"/>
  <c r="G690" i="3"/>
  <c r="I690" i="3" s="1"/>
  <c r="M689" i="3"/>
  <c r="H689" i="3"/>
  <c r="G689" i="3"/>
  <c r="L689" i="3" s="1"/>
  <c r="L688" i="3"/>
  <c r="I688" i="3"/>
  <c r="H688" i="3"/>
  <c r="M688" i="3" s="1"/>
  <c r="G688" i="3"/>
  <c r="L687" i="3"/>
  <c r="I687" i="3"/>
  <c r="H687" i="3"/>
  <c r="M687" i="3" s="1"/>
  <c r="G687" i="3"/>
  <c r="M686" i="3"/>
  <c r="L686" i="3"/>
  <c r="H686" i="3"/>
  <c r="G686" i="3"/>
  <c r="I686" i="3" s="1"/>
  <c r="M685" i="3"/>
  <c r="H685" i="3"/>
  <c r="G685" i="3"/>
  <c r="L685" i="3" s="1"/>
  <c r="I684" i="3"/>
  <c r="H684" i="3"/>
  <c r="M684" i="3" s="1"/>
  <c r="G684" i="3"/>
  <c r="L684" i="3" s="1"/>
  <c r="L683" i="3"/>
  <c r="I683" i="3"/>
  <c r="H683" i="3"/>
  <c r="M683" i="3" s="1"/>
  <c r="G683" i="3"/>
  <c r="M682" i="3"/>
  <c r="L682" i="3"/>
  <c r="H682" i="3"/>
  <c r="G682" i="3"/>
  <c r="I682" i="3" s="1"/>
  <c r="M681" i="3"/>
  <c r="H681" i="3"/>
  <c r="G681" i="3"/>
  <c r="L681" i="3" s="1"/>
  <c r="I680" i="3"/>
  <c r="H680" i="3"/>
  <c r="M680" i="3" s="1"/>
  <c r="G680" i="3"/>
  <c r="L680" i="3" s="1"/>
  <c r="L679" i="3"/>
  <c r="I679" i="3"/>
  <c r="H679" i="3"/>
  <c r="M679" i="3" s="1"/>
  <c r="G679" i="3"/>
  <c r="M678" i="3"/>
  <c r="L678" i="3"/>
  <c r="H678" i="3"/>
  <c r="G678" i="3"/>
  <c r="I678" i="3" s="1"/>
  <c r="M677" i="3"/>
  <c r="H677" i="3"/>
  <c r="G677" i="3"/>
  <c r="L677" i="3" s="1"/>
  <c r="I676" i="3"/>
  <c r="H676" i="3"/>
  <c r="M676" i="3" s="1"/>
  <c r="G676" i="3"/>
  <c r="L676" i="3" s="1"/>
  <c r="L675" i="3"/>
  <c r="I675" i="3"/>
  <c r="H675" i="3"/>
  <c r="M675" i="3" s="1"/>
  <c r="G675" i="3"/>
  <c r="M674" i="3"/>
  <c r="L674" i="3"/>
  <c r="H674" i="3"/>
  <c r="G674" i="3"/>
  <c r="I674" i="3" s="1"/>
  <c r="M673" i="3"/>
  <c r="H673" i="3"/>
  <c r="G673" i="3"/>
  <c r="L673" i="3" s="1"/>
  <c r="I672" i="3"/>
  <c r="H672" i="3"/>
  <c r="M672" i="3" s="1"/>
  <c r="G672" i="3"/>
  <c r="L672" i="3" s="1"/>
  <c r="L671" i="3"/>
  <c r="I671" i="3"/>
  <c r="H671" i="3"/>
  <c r="M671" i="3" s="1"/>
  <c r="G671" i="3"/>
  <c r="M670" i="3"/>
  <c r="L670" i="3"/>
  <c r="H670" i="3"/>
  <c r="G670" i="3"/>
  <c r="I670" i="3" s="1"/>
  <c r="M669" i="3"/>
  <c r="H669" i="3"/>
  <c r="G669" i="3"/>
  <c r="L669" i="3" s="1"/>
  <c r="I668" i="3"/>
  <c r="H668" i="3"/>
  <c r="M668" i="3" s="1"/>
  <c r="G668" i="3"/>
  <c r="L668" i="3" s="1"/>
  <c r="L667" i="3"/>
  <c r="I667" i="3"/>
  <c r="H667" i="3"/>
  <c r="M667" i="3" s="1"/>
  <c r="G667" i="3"/>
  <c r="M666" i="3"/>
  <c r="L666" i="3"/>
  <c r="H666" i="3"/>
  <c r="G666" i="3"/>
  <c r="I666" i="3" s="1"/>
  <c r="M665" i="3"/>
  <c r="H665" i="3"/>
  <c r="G665" i="3"/>
  <c r="L665" i="3" s="1"/>
  <c r="I664" i="3"/>
  <c r="H664" i="3"/>
  <c r="M664" i="3" s="1"/>
  <c r="G664" i="3"/>
  <c r="L664" i="3" s="1"/>
  <c r="L663" i="3"/>
  <c r="I663" i="3"/>
  <c r="H663" i="3"/>
  <c r="M663" i="3" s="1"/>
  <c r="G663" i="3"/>
  <c r="M662" i="3"/>
  <c r="L662" i="3"/>
  <c r="H662" i="3"/>
  <c r="G662" i="3"/>
  <c r="I662" i="3" s="1"/>
  <c r="M661" i="3"/>
  <c r="H661" i="3"/>
  <c r="G661" i="3"/>
  <c r="L661" i="3" s="1"/>
  <c r="I660" i="3"/>
  <c r="H660" i="3"/>
  <c r="M660" i="3" s="1"/>
  <c r="G660" i="3"/>
  <c r="L660" i="3" s="1"/>
  <c r="L659" i="3"/>
  <c r="I659" i="3"/>
  <c r="H659" i="3"/>
  <c r="M659" i="3" s="1"/>
  <c r="G659" i="3"/>
  <c r="M658" i="3"/>
  <c r="L658" i="3"/>
  <c r="H658" i="3"/>
  <c r="G658" i="3"/>
  <c r="I658" i="3" s="1"/>
  <c r="M657" i="3"/>
  <c r="H657" i="3"/>
  <c r="G657" i="3"/>
  <c r="L657" i="3" s="1"/>
  <c r="I656" i="3"/>
  <c r="H656" i="3"/>
  <c r="M656" i="3" s="1"/>
  <c r="G656" i="3"/>
  <c r="L656" i="3" s="1"/>
  <c r="L655" i="3"/>
  <c r="I655" i="3"/>
  <c r="H655" i="3"/>
  <c r="M655" i="3" s="1"/>
  <c r="G655" i="3"/>
  <c r="M654" i="3"/>
  <c r="L654" i="3"/>
  <c r="H654" i="3"/>
  <c r="G654" i="3"/>
  <c r="I654" i="3" s="1"/>
  <c r="M653" i="3"/>
  <c r="H653" i="3"/>
  <c r="G653" i="3"/>
  <c r="L653" i="3" s="1"/>
  <c r="I652" i="3"/>
  <c r="H652" i="3"/>
  <c r="M652" i="3" s="1"/>
  <c r="G652" i="3"/>
  <c r="L652" i="3" s="1"/>
  <c r="L651" i="3"/>
  <c r="I651" i="3"/>
  <c r="H651" i="3"/>
  <c r="M651" i="3" s="1"/>
  <c r="G651" i="3"/>
  <c r="M650" i="3"/>
  <c r="L650" i="3"/>
  <c r="H650" i="3"/>
  <c r="G650" i="3"/>
  <c r="I650" i="3" s="1"/>
  <c r="M649" i="3"/>
  <c r="H649" i="3"/>
  <c r="G649" i="3"/>
  <c r="L649" i="3" s="1"/>
  <c r="I648" i="3"/>
  <c r="H648" i="3"/>
  <c r="M648" i="3" s="1"/>
  <c r="G648" i="3"/>
  <c r="L648" i="3" s="1"/>
  <c r="L647" i="3"/>
  <c r="I647" i="3"/>
  <c r="H647" i="3"/>
  <c r="M647" i="3" s="1"/>
  <c r="G647" i="3"/>
  <c r="M646" i="3"/>
  <c r="L646" i="3"/>
  <c r="H646" i="3"/>
  <c r="G646" i="3"/>
  <c r="I646" i="3" s="1"/>
  <c r="M645" i="3"/>
  <c r="H645" i="3"/>
  <c r="G645" i="3"/>
  <c r="L645" i="3" s="1"/>
  <c r="I644" i="3"/>
  <c r="H644" i="3"/>
  <c r="M644" i="3" s="1"/>
  <c r="G644" i="3"/>
  <c r="L644" i="3" s="1"/>
  <c r="L643" i="3"/>
  <c r="I643" i="3"/>
  <c r="H643" i="3"/>
  <c r="M643" i="3" s="1"/>
  <c r="G643" i="3"/>
  <c r="M642" i="3"/>
  <c r="L642" i="3"/>
  <c r="H642" i="3"/>
  <c r="G642" i="3"/>
  <c r="I642" i="3" s="1"/>
  <c r="M641" i="3"/>
  <c r="H641" i="3"/>
  <c r="G641" i="3"/>
  <c r="L641" i="3" s="1"/>
  <c r="I640" i="3"/>
  <c r="H640" i="3"/>
  <c r="M640" i="3" s="1"/>
  <c r="G640" i="3"/>
  <c r="L640" i="3" s="1"/>
  <c r="I641" i="3" l="1"/>
  <c r="I645" i="3"/>
  <c r="I649" i="3"/>
  <c r="I653" i="3"/>
  <c r="I657" i="3"/>
  <c r="I661" i="3"/>
  <c r="I665" i="3"/>
  <c r="I669" i="3"/>
  <c r="I673" i="3"/>
  <c r="I677" i="3"/>
  <c r="I681" i="3"/>
  <c r="I685" i="3"/>
  <c r="I689" i="3"/>
  <c r="I693" i="3"/>
  <c r="I697" i="3"/>
  <c r="I701" i="3"/>
  <c r="L639" i="3" l="1"/>
  <c r="I639" i="3"/>
  <c r="H639" i="3"/>
  <c r="M639" i="3" s="1"/>
  <c r="G639" i="3"/>
  <c r="M638" i="3"/>
  <c r="L638" i="3"/>
  <c r="I638" i="3"/>
  <c r="H638" i="3"/>
  <c r="G638" i="3"/>
  <c r="M637" i="3"/>
  <c r="L637" i="3"/>
  <c r="H637" i="3"/>
  <c r="G637" i="3"/>
  <c r="I637" i="3" s="1"/>
  <c r="M636" i="3"/>
  <c r="H636" i="3"/>
  <c r="G636" i="3"/>
  <c r="L636" i="3" s="1"/>
  <c r="L635" i="3"/>
  <c r="I635" i="3"/>
  <c r="H635" i="3"/>
  <c r="M635" i="3" s="1"/>
  <c r="G635" i="3"/>
  <c r="M634" i="3"/>
  <c r="L634" i="3"/>
  <c r="I634" i="3"/>
  <c r="H634" i="3"/>
  <c r="G634" i="3"/>
  <c r="M633" i="3"/>
  <c r="L633" i="3"/>
  <c r="H633" i="3"/>
  <c r="G633" i="3"/>
  <c r="I633" i="3" s="1"/>
  <c r="M632" i="3"/>
  <c r="H632" i="3"/>
  <c r="G632" i="3"/>
  <c r="L632" i="3" s="1"/>
  <c r="L631" i="3"/>
  <c r="I631" i="3"/>
  <c r="H631" i="3"/>
  <c r="M631" i="3" s="1"/>
  <c r="G631" i="3"/>
  <c r="M630" i="3"/>
  <c r="L630" i="3"/>
  <c r="I630" i="3"/>
  <c r="H630" i="3"/>
  <c r="G630" i="3"/>
  <c r="M629" i="3"/>
  <c r="L629" i="3"/>
  <c r="H629" i="3"/>
  <c r="G629" i="3"/>
  <c r="I629" i="3" s="1"/>
  <c r="M628" i="3"/>
  <c r="H628" i="3"/>
  <c r="G628" i="3"/>
  <c r="L628" i="3" s="1"/>
  <c r="L627" i="3"/>
  <c r="I627" i="3"/>
  <c r="H627" i="3"/>
  <c r="M627" i="3" s="1"/>
  <c r="G627" i="3"/>
  <c r="M626" i="3"/>
  <c r="L626" i="3"/>
  <c r="I626" i="3"/>
  <c r="H626" i="3"/>
  <c r="G626" i="3"/>
  <c r="M625" i="3"/>
  <c r="L625" i="3"/>
  <c r="H625" i="3"/>
  <c r="G625" i="3"/>
  <c r="I625" i="3" s="1"/>
  <c r="M624" i="3"/>
  <c r="H624" i="3"/>
  <c r="G624" i="3"/>
  <c r="L624" i="3" s="1"/>
  <c r="L623" i="3"/>
  <c r="I623" i="3"/>
  <c r="H623" i="3"/>
  <c r="M623" i="3" s="1"/>
  <c r="G623" i="3"/>
  <c r="M622" i="3"/>
  <c r="L622" i="3"/>
  <c r="I622" i="3"/>
  <c r="H622" i="3"/>
  <c r="G622" i="3"/>
  <c r="M621" i="3"/>
  <c r="H621" i="3"/>
  <c r="G621" i="3"/>
  <c r="I621" i="3" s="1"/>
  <c r="M620" i="3"/>
  <c r="H620" i="3"/>
  <c r="G620" i="3"/>
  <c r="L620" i="3" s="1"/>
  <c r="L619" i="3"/>
  <c r="I619" i="3"/>
  <c r="H619" i="3"/>
  <c r="M619" i="3" s="1"/>
  <c r="G619" i="3"/>
  <c r="M618" i="3"/>
  <c r="L618" i="3"/>
  <c r="I618" i="3"/>
  <c r="H618" i="3"/>
  <c r="G618" i="3"/>
  <c r="M617" i="3"/>
  <c r="L617" i="3"/>
  <c r="H617" i="3"/>
  <c r="G617" i="3"/>
  <c r="I617" i="3" s="1"/>
  <c r="M616" i="3"/>
  <c r="H616" i="3"/>
  <c r="G616" i="3"/>
  <c r="L616" i="3" s="1"/>
  <c r="L615" i="3"/>
  <c r="I615" i="3"/>
  <c r="H615" i="3"/>
  <c r="M615" i="3" s="1"/>
  <c r="G615" i="3"/>
  <c r="M614" i="3"/>
  <c r="L614" i="3"/>
  <c r="I614" i="3"/>
  <c r="H614" i="3"/>
  <c r="G614" i="3"/>
  <c r="M613" i="3"/>
  <c r="L613" i="3"/>
  <c r="H613" i="3"/>
  <c r="G613" i="3"/>
  <c r="I613" i="3" s="1"/>
  <c r="M612" i="3"/>
  <c r="H612" i="3"/>
  <c r="G612" i="3"/>
  <c r="L612" i="3" s="1"/>
  <c r="L611" i="3"/>
  <c r="I611" i="3"/>
  <c r="H611" i="3"/>
  <c r="M611" i="3" s="1"/>
  <c r="G611" i="3"/>
  <c r="M610" i="3"/>
  <c r="L610" i="3"/>
  <c r="I610" i="3"/>
  <c r="H610" i="3"/>
  <c r="G610" i="3"/>
  <c r="M609" i="3"/>
  <c r="L609" i="3"/>
  <c r="H609" i="3"/>
  <c r="G609" i="3"/>
  <c r="I609" i="3" s="1"/>
  <c r="M608" i="3"/>
  <c r="H608" i="3"/>
  <c r="G608" i="3"/>
  <c r="L608" i="3" s="1"/>
  <c r="L607" i="3"/>
  <c r="I607" i="3"/>
  <c r="H607" i="3"/>
  <c r="M607" i="3" s="1"/>
  <c r="G607" i="3"/>
  <c r="M606" i="3"/>
  <c r="L606" i="3"/>
  <c r="I606" i="3"/>
  <c r="H606" i="3"/>
  <c r="G606" i="3"/>
  <c r="M605" i="3"/>
  <c r="L605" i="3"/>
  <c r="H605" i="3"/>
  <c r="G605" i="3"/>
  <c r="I605" i="3" s="1"/>
  <c r="M604" i="3"/>
  <c r="H604" i="3"/>
  <c r="G604" i="3"/>
  <c r="L604" i="3" s="1"/>
  <c r="L603" i="3"/>
  <c r="I603" i="3"/>
  <c r="H603" i="3"/>
  <c r="M603" i="3" s="1"/>
  <c r="G603" i="3"/>
  <c r="M602" i="3"/>
  <c r="L602" i="3"/>
  <c r="I602" i="3"/>
  <c r="H602" i="3"/>
  <c r="G602" i="3"/>
  <c r="M601" i="3"/>
  <c r="L601" i="3"/>
  <c r="H601" i="3"/>
  <c r="G601" i="3"/>
  <c r="I601" i="3" s="1"/>
  <c r="H593" i="3"/>
  <c r="M593" i="3" s="1"/>
  <c r="G593" i="3"/>
  <c r="L593" i="3" s="1"/>
  <c r="L621" i="3" l="1"/>
  <c r="I604" i="3"/>
  <c r="I608" i="3"/>
  <c r="I612" i="3"/>
  <c r="I616" i="3"/>
  <c r="I620" i="3"/>
  <c r="I624" i="3"/>
  <c r="I628" i="3"/>
  <c r="I632" i="3"/>
  <c r="I636" i="3"/>
  <c r="I593" i="3"/>
  <c r="H600" i="3"/>
  <c r="M600" i="3" s="1"/>
  <c r="G600" i="3"/>
  <c r="L600" i="3" s="1"/>
  <c r="I599" i="3"/>
  <c r="H599" i="3"/>
  <c r="M599" i="3" s="1"/>
  <c r="G599" i="3"/>
  <c r="L599" i="3" s="1"/>
  <c r="L598" i="3"/>
  <c r="I598" i="3"/>
  <c r="H598" i="3"/>
  <c r="M598" i="3" s="1"/>
  <c r="G598" i="3"/>
  <c r="M597" i="3"/>
  <c r="I597" i="3"/>
  <c r="H597" i="3"/>
  <c r="G597" i="3"/>
  <c r="L597" i="3" s="1"/>
  <c r="H596" i="3"/>
  <c r="M596" i="3" s="1"/>
  <c r="G596" i="3"/>
  <c r="L596" i="3" s="1"/>
  <c r="H595" i="3"/>
  <c r="M595" i="3" s="1"/>
  <c r="G595" i="3"/>
  <c r="L595" i="3" s="1"/>
  <c r="L594" i="3"/>
  <c r="I594" i="3"/>
  <c r="H594" i="3"/>
  <c r="M594" i="3" s="1"/>
  <c r="G594" i="3"/>
  <c r="H592" i="3"/>
  <c r="M592" i="3" s="1"/>
  <c r="G592" i="3"/>
  <c r="L592" i="3" s="1"/>
  <c r="H591" i="3"/>
  <c r="M591" i="3" s="1"/>
  <c r="G591" i="3"/>
  <c r="L591" i="3" s="1"/>
  <c r="L590" i="3"/>
  <c r="I590" i="3"/>
  <c r="H590" i="3"/>
  <c r="M590" i="3" s="1"/>
  <c r="G590" i="3"/>
  <c r="M589" i="3"/>
  <c r="H589" i="3"/>
  <c r="G589" i="3"/>
  <c r="L589" i="3" s="1"/>
  <c r="H588" i="3"/>
  <c r="M588" i="3" s="1"/>
  <c r="G588" i="3"/>
  <c r="L588" i="3" s="1"/>
  <c r="H587" i="3"/>
  <c r="M587" i="3" s="1"/>
  <c r="G587" i="3"/>
  <c r="L587" i="3" s="1"/>
  <c r="L586" i="3"/>
  <c r="I586" i="3"/>
  <c r="H586" i="3"/>
  <c r="M586" i="3" s="1"/>
  <c r="G586" i="3"/>
  <c r="M585" i="3"/>
  <c r="H585" i="3"/>
  <c r="G585" i="3"/>
  <c r="L585" i="3" s="1"/>
  <c r="H584" i="3"/>
  <c r="M584" i="3" s="1"/>
  <c r="G584" i="3"/>
  <c r="L584" i="3" s="1"/>
  <c r="H583" i="3"/>
  <c r="M583" i="3" s="1"/>
  <c r="G583" i="3"/>
  <c r="L583" i="3" s="1"/>
  <c r="L582" i="3"/>
  <c r="I582" i="3"/>
  <c r="H582" i="3"/>
  <c r="M582" i="3" s="1"/>
  <c r="G582" i="3"/>
  <c r="M581" i="3"/>
  <c r="L581" i="3"/>
  <c r="I581" i="3"/>
  <c r="H581" i="3"/>
  <c r="G581" i="3"/>
  <c r="I583" i="3" l="1"/>
  <c r="I587" i="3"/>
  <c r="I591" i="3"/>
  <c r="I595" i="3"/>
  <c r="I584" i="3"/>
  <c r="I588" i="3"/>
  <c r="I592" i="3"/>
  <c r="I596" i="3"/>
  <c r="I600" i="3"/>
  <c r="I585" i="3"/>
  <c r="I589" i="3"/>
  <c r="H580" i="3"/>
  <c r="M580" i="3" s="1"/>
  <c r="G580" i="3"/>
  <c r="L580" i="3" s="1"/>
  <c r="I579" i="3"/>
  <c r="H579" i="3"/>
  <c r="M579" i="3" s="1"/>
  <c r="G579" i="3"/>
  <c r="L579" i="3" s="1"/>
  <c r="L578" i="3"/>
  <c r="I578" i="3"/>
  <c r="H578" i="3"/>
  <c r="M578" i="3" s="1"/>
  <c r="G578" i="3"/>
  <c r="H577" i="3"/>
  <c r="M577" i="3" s="1"/>
  <c r="G577" i="3"/>
  <c r="L577" i="3" s="1"/>
  <c r="L576" i="3"/>
  <c r="I576" i="3"/>
  <c r="H576" i="3"/>
  <c r="M576" i="3" s="1"/>
  <c r="G576" i="3"/>
  <c r="M575" i="3"/>
  <c r="L575" i="3"/>
  <c r="I575" i="3"/>
  <c r="H575" i="3"/>
  <c r="G575" i="3"/>
  <c r="M574" i="3"/>
  <c r="L574" i="3"/>
  <c r="H574" i="3"/>
  <c r="G574" i="3"/>
  <c r="I574" i="3" s="1"/>
  <c r="M573" i="3"/>
  <c r="H573" i="3"/>
  <c r="G573" i="3"/>
  <c r="L573" i="3" s="1"/>
  <c r="L572" i="3"/>
  <c r="I572" i="3"/>
  <c r="H572" i="3"/>
  <c r="M572" i="3" s="1"/>
  <c r="G572" i="3"/>
  <c r="M571" i="3"/>
  <c r="L571" i="3"/>
  <c r="I571" i="3"/>
  <c r="H571" i="3"/>
  <c r="G571" i="3"/>
  <c r="M570" i="3"/>
  <c r="L570" i="3"/>
  <c r="H570" i="3"/>
  <c r="G570" i="3"/>
  <c r="I570" i="3" s="1"/>
  <c r="M569" i="3"/>
  <c r="H569" i="3"/>
  <c r="G569" i="3"/>
  <c r="L569" i="3" s="1"/>
  <c r="L568" i="3"/>
  <c r="I568" i="3"/>
  <c r="H568" i="3"/>
  <c r="M568" i="3" s="1"/>
  <c r="G568" i="3"/>
  <c r="M567" i="3"/>
  <c r="L567" i="3"/>
  <c r="I567" i="3"/>
  <c r="H567" i="3"/>
  <c r="G567" i="3"/>
  <c r="M566" i="3"/>
  <c r="L566" i="3"/>
  <c r="H566" i="3"/>
  <c r="G566" i="3"/>
  <c r="I566" i="3" s="1"/>
  <c r="M565" i="3"/>
  <c r="H565" i="3"/>
  <c r="G565" i="3"/>
  <c r="L565" i="3" s="1"/>
  <c r="L564" i="3"/>
  <c r="I564" i="3"/>
  <c r="H564" i="3"/>
  <c r="M564" i="3" s="1"/>
  <c r="G564" i="3"/>
  <c r="M563" i="3"/>
  <c r="L563" i="3"/>
  <c r="I563" i="3"/>
  <c r="H563" i="3"/>
  <c r="G563" i="3"/>
  <c r="M562" i="3"/>
  <c r="L562" i="3"/>
  <c r="H562" i="3"/>
  <c r="G562" i="3"/>
  <c r="I562" i="3" s="1"/>
  <c r="M561" i="3"/>
  <c r="H561" i="3"/>
  <c r="G561" i="3"/>
  <c r="L561" i="3" s="1"/>
  <c r="L560" i="3"/>
  <c r="I560" i="3"/>
  <c r="H560" i="3"/>
  <c r="M560" i="3" s="1"/>
  <c r="G560" i="3"/>
  <c r="M559" i="3"/>
  <c r="L559" i="3"/>
  <c r="I559" i="3"/>
  <c r="H559" i="3"/>
  <c r="G559" i="3"/>
  <c r="I580" i="3" l="1"/>
  <c r="I569" i="3"/>
  <c r="I573" i="3"/>
  <c r="I577" i="3"/>
  <c r="I561" i="3"/>
  <c r="I565" i="3"/>
  <c r="H558" i="3"/>
  <c r="M558" i="3" s="1"/>
  <c r="G558" i="3"/>
  <c r="L558" i="3" s="1"/>
  <c r="I557" i="3"/>
  <c r="H557" i="3"/>
  <c r="M557" i="3" s="1"/>
  <c r="G557" i="3"/>
  <c r="L557" i="3" s="1"/>
  <c r="L556" i="3"/>
  <c r="I556" i="3"/>
  <c r="H556" i="3"/>
  <c r="M556" i="3" s="1"/>
  <c r="G556" i="3"/>
  <c r="M555" i="3"/>
  <c r="H555" i="3"/>
  <c r="G555" i="3"/>
  <c r="L555" i="3" s="1"/>
  <c r="H554" i="3"/>
  <c r="M554" i="3" s="1"/>
  <c r="G554" i="3"/>
  <c r="L554" i="3" s="1"/>
  <c r="I553" i="3"/>
  <c r="H553" i="3"/>
  <c r="M553" i="3" s="1"/>
  <c r="G553" i="3"/>
  <c r="L553" i="3" s="1"/>
  <c r="L552" i="3"/>
  <c r="I552" i="3"/>
  <c r="H552" i="3"/>
  <c r="M552" i="3" s="1"/>
  <c r="G552" i="3"/>
  <c r="M551" i="3"/>
  <c r="H551" i="3"/>
  <c r="G551" i="3"/>
  <c r="L551" i="3" s="1"/>
  <c r="L550" i="3"/>
  <c r="H550" i="3"/>
  <c r="M550" i="3" s="1"/>
  <c r="G550" i="3"/>
  <c r="I550" i="3" s="1"/>
  <c r="M549" i="3"/>
  <c r="I549" i="3"/>
  <c r="H549" i="3"/>
  <c r="G549" i="3"/>
  <c r="L549" i="3" s="1"/>
  <c r="L548" i="3"/>
  <c r="I548" i="3"/>
  <c r="H548" i="3"/>
  <c r="M548" i="3" s="1"/>
  <c r="G548" i="3"/>
  <c r="M547" i="3"/>
  <c r="H547" i="3"/>
  <c r="G547" i="3"/>
  <c r="L547" i="3" s="1"/>
  <c r="L546" i="3"/>
  <c r="H546" i="3"/>
  <c r="M546" i="3" s="1"/>
  <c r="G546" i="3"/>
  <c r="I546" i="3" s="1"/>
  <c r="M545" i="3"/>
  <c r="I545" i="3"/>
  <c r="H545" i="3"/>
  <c r="G545" i="3"/>
  <c r="L545" i="3" s="1"/>
  <c r="L544" i="3"/>
  <c r="I544" i="3"/>
  <c r="H544" i="3"/>
  <c r="M544" i="3" s="1"/>
  <c r="G544" i="3"/>
  <c r="M543" i="3"/>
  <c r="H543" i="3"/>
  <c r="G543" i="3"/>
  <c r="L543" i="3" s="1"/>
  <c r="L542" i="3"/>
  <c r="H542" i="3"/>
  <c r="M542" i="3" s="1"/>
  <c r="G542" i="3"/>
  <c r="I542" i="3" s="1"/>
  <c r="M541" i="3"/>
  <c r="I541" i="3"/>
  <c r="H541" i="3"/>
  <c r="G541" i="3"/>
  <c r="L541" i="3" s="1"/>
  <c r="L540" i="3"/>
  <c r="I540" i="3"/>
  <c r="H540" i="3"/>
  <c r="M540" i="3" s="1"/>
  <c r="G540" i="3"/>
  <c r="M539" i="3"/>
  <c r="H539" i="3"/>
  <c r="G539" i="3"/>
  <c r="L539" i="3" s="1"/>
  <c r="L538" i="3"/>
  <c r="H538" i="3"/>
  <c r="M538" i="3" s="1"/>
  <c r="G538" i="3"/>
  <c r="I538" i="3" s="1"/>
  <c r="M537" i="3"/>
  <c r="I537" i="3"/>
  <c r="H537" i="3"/>
  <c r="G537" i="3"/>
  <c r="L537" i="3" s="1"/>
  <c r="L536" i="3"/>
  <c r="I536" i="3"/>
  <c r="H536" i="3"/>
  <c r="M536" i="3" s="1"/>
  <c r="G536" i="3"/>
  <c r="M535" i="3"/>
  <c r="H535" i="3"/>
  <c r="G535" i="3"/>
  <c r="L535" i="3" s="1"/>
  <c r="L534" i="3"/>
  <c r="H534" i="3"/>
  <c r="M534" i="3" s="1"/>
  <c r="G534" i="3"/>
  <c r="I534" i="3" s="1"/>
  <c r="M533" i="3"/>
  <c r="I533" i="3"/>
  <c r="H533" i="3"/>
  <c r="G533" i="3"/>
  <c r="L533" i="3" s="1"/>
  <c r="L532" i="3"/>
  <c r="I532" i="3"/>
  <c r="H532" i="3"/>
  <c r="M532" i="3" s="1"/>
  <c r="G532" i="3"/>
  <c r="M531" i="3"/>
  <c r="H531" i="3"/>
  <c r="G531" i="3"/>
  <c r="L531" i="3" s="1"/>
  <c r="L530" i="3"/>
  <c r="H530" i="3"/>
  <c r="M530" i="3" s="1"/>
  <c r="G530" i="3"/>
  <c r="I530" i="3" s="1"/>
  <c r="M529" i="3"/>
  <c r="I529" i="3"/>
  <c r="H529" i="3"/>
  <c r="G529" i="3"/>
  <c r="L529" i="3" s="1"/>
  <c r="L528" i="3"/>
  <c r="I528" i="3"/>
  <c r="H528" i="3"/>
  <c r="M528" i="3" s="1"/>
  <c r="G528" i="3"/>
  <c r="M527" i="3"/>
  <c r="H527" i="3"/>
  <c r="G527" i="3"/>
  <c r="L527" i="3" s="1"/>
  <c r="L526" i="3"/>
  <c r="H526" i="3"/>
  <c r="M526" i="3" s="1"/>
  <c r="G526" i="3"/>
  <c r="I526" i="3" s="1"/>
  <c r="M525" i="3"/>
  <c r="I525" i="3"/>
  <c r="H525" i="3"/>
  <c r="G525" i="3"/>
  <c r="L525" i="3" s="1"/>
  <c r="L524" i="3"/>
  <c r="I524" i="3"/>
  <c r="H524" i="3"/>
  <c r="M524" i="3" s="1"/>
  <c r="G524" i="3"/>
  <c r="M523" i="3"/>
  <c r="H523" i="3"/>
  <c r="G523" i="3"/>
  <c r="L523" i="3" s="1"/>
  <c r="L522" i="3"/>
  <c r="H522" i="3"/>
  <c r="M522" i="3" s="1"/>
  <c r="G522" i="3"/>
  <c r="I522" i="3" s="1"/>
  <c r="M521" i="3"/>
  <c r="I521" i="3"/>
  <c r="H521" i="3"/>
  <c r="G521" i="3"/>
  <c r="L521" i="3" s="1"/>
  <c r="L520" i="3"/>
  <c r="I520" i="3"/>
  <c r="H520" i="3"/>
  <c r="M520" i="3" s="1"/>
  <c r="G520" i="3"/>
  <c r="H519" i="3"/>
  <c r="M519" i="3" s="1"/>
  <c r="G519" i="3"/>
  <c r="L519" i="3" s="1"/>
  <c r="L518" i="3"/>
  <c r="H518" i="3"/>
  <c r="M518" i="3" s="1"/>
  <c r="G518" i="3"/>
  <c r="I518" i="3" s="1"/>
  <c r="I554" i="3" l="1"/>
  <c r="I558" i="3"/>
  <c r="I519" i="3"/>
  <c r="I523" i="3"/>
  <c r="I531" i="3"/>
  <c r="I535" i="3"/>
  <c r="I539" i="3"/>
  <c r="I543" i="3"/>
  <c r="I547" i="3"/>
  <c r="I551" i="3"/>
  <c r="I555" i="3"/>
  <c r="I527" i="3"/>
  <c r="L517" i="3"/>
  <c r="I517" i="3"/>
  <c r="H517" i="3"/>
  <c r="M517" i="3" s="1"/>
  <c r="G517" i="3"/>
  <c r="M516" i="3"/>
  <c r="L516" i="3"/>
  <c r="I516" i="3"/>
  <c r="H516" i="3"/>
  <c r="G516" i="3"/>
  <c r="M515" i="3"/>
  <c r="L515" i="3"/>
  <c r="H515" i="3"/>
  <c r="G515" i="3"/>
  <c r="I515" i="3" s="1"/>
  <c r="M514" i="3"/>
  <c r="H514" i="3"/>
  <c r="G514" i="3"/>
  <c r="L514" i="3" s="1"/>
  <c r="L513" i="3"/>
  <c r="I513" i="3"/>
  <c r="H513" i="3"/>
  <c r="M513" i="3" s="1"/>
  <c r="G513" i="3"/>
  <c r="M512" i="3"/>
  <c r="L512" i="3"/>
  <c r="I512" i="3"/>
  <c r="H512" i="3"/>
  <c r="G512" i="3"/>
  <c r="M511" i="3"/>
  <c r="L511" i="3"/>
  <c r="H511" i="3"/>
  <c r="G511" i="3"/>
  <c r="I511" i="3" s="1"/>
  <c r="M510" i="3"/>
  <c r="H510" i="3"/>
  <c r="G510" i="3"/>
  <c r="L510" i="3" s="1"/>
  <c r="L509" i="3"/>
  <c r="I509" i="3"/>
  <c r="H509" i="3"/>
  <c r="M509" i="3" s="1"/>
  <c r="G509" i="3"/>
  <c r="M508" i="3"/>
  <c r="L508" i="3"/>
  <c r="I508" i="3"/>
  <c r="H508" i="3"/>
  <c r="G508" i="3"/>
  <c r="M507" i="3"/>
  <c r="L507" i="3"/>
  <c r="H507" i="3"/>
  <c r="G507" i="3"/>
  <c r="I507" i="3" s="1"/>
  <c r="M506" i="3"/>
  <c r="H506" i="3"/>
  <c r="G506" i="3"/>
  <c r="L506" i="3" s="1"/>
  <c r="L505" i="3"/>
  <c r="I505" i="3"/>
  <c r="H505" i="3"/>
  <c r="M505" i="3" s="1"/>
  <c r="G505" i="3"/>
  <c r="M504" i="3"/>
  <c r="L504" i="3"/>
  <c r="I504" i="3"/>
  <c r="H504" i="3"/>
  <c r="G504" i="3"/>
  <c r="M503" i="3"/>
  <c r="L503" i="3"/>
  <c r="H503" i="3"/>
  <c r="G503" i="3"/>
  <c r="I503" i="3" s="1"/>
  <c r="M502" i="3"/>
  <c r="H502" i="3"/>
  <c r="G502" i="3"/>
  <c r="L502" i="3" s="1"/>
  <c r="L501" i="3"/>
  <c r="I501" i="3"/>
  <c r="H501" i="3"/>
  <c r="M501" i="3" s="1"/>
  <c r="G501" i="3"/>
  <c r="M500" i="3"/>
  <c r="L500" i="3"/>
  <c r="I500" i="3"/>
  <c r="H500" i="3"/>
  <c r="G500" i="3"/>
  <c r="M499" i="3"/>
  <c r="L499" i="3"/>
  <c r="H499" i="3"/>
  <c r="G499" i="3"/>
  <c r="I499" i="3" s="1"/>
  <c r="M498" i="3"/>
  <c r="H498" i="3"/>
  <c r="G498" i="3"/>
  <c r="L498" i="3" s="1"/>
  <c r="L497" i="3"/>
  <c r="I497" i="3"/>
  <c r="H497" i="3"/>
  <c r="M497" i="3" s="1"/>
  <c r="G497" i="3"/>
  <c r="M496" i="3"/>
  <c r="L496" i="3"/>
  <c r="I496" i="3"/>
  <c r="H496" i="3"/>
  <c r="G496" i="3"/>
  <c r="M495" i="3"/>
  <c r="L495" i="3"/>
  <c r="H495" i="3"/>
  <c r="G495" i="3"/>
  <c r="I495" i="3" s="1"/>
  <c r="I498" i="3" l="1"/>
  <c r="I502" i="3"/>
  <c r="I506" i="3"/>
  <c r="I510" i="3"/>
  <c r="I514" i="3"/>
  <c r="I494" i="3"/>
  <c r="H494" i="3"/>
  <c r="M494" i="3" s="1"/>
  <c r="G494" i="3"/>
  <c r="L494" i="3" s="1"/>
  <c r="L493" i="3"/>
  <c r="I493" i="3"/>
  <c r="H493" i="3"/>
  <c r="M493" i="3" s="1"/>
  <c r="G493" i="3"/>
  <c r="M492" i="3"/>
  <c r="L492" i="3"/>
  <c r="H492" i="3"/>
  <c r="G492" i="3"/>
  <c r="I492" i="3" s="1"/>
  <c r="M491" i="3"/>
  <c r="H491" i="3"/>
  <c r="G491" i="3"/>
  <c r="L491" i="3" s="1"/>
  <c r="I490" i="3"/>
  <c r="H490" i="3"/>
  <c r="M490" i="3" s="1"/>
  <c r="G490" i="3"/>
  <c r="L490" i="3" s="1"/>
  <c r="L489" i="3"/>
  <c r="I489" i="3"/>
  <c r="H489" i="3"/>
  <c r="M489" i="3" s="1"/>
  <c r="G489" i="3"/>
  <c r="M488" i="3"/>
  <c r="L488" i="3"/>
  <c r="H488" i="3"/>
  <c r="G488" i="3"/>
  <c r="I488" i="3" s="1"/>
  <c r="M487" i="3"/>
  <c r="H487" i="3"/>
  <c r="G487" i="3"/>
  <c r="L487" i="3" s="1"/>
  <c r="L486" i="3"/>
  <c r="I486" i="3"/>
  <c r="H486" i="3"/>
  <c r="M486" i="3" s="1"/>
  <c r="G486" i="3"/>
  <c r="M485" i="3"/>
  <c r="L485" i="3"/>
  <c r="I485" i="3"/>
  <c r="H485" i="3"/>
  <c r="G485" i="3"/>
  <c r="M484" i="3"/>
  <c r="L484" i="3"/>
  <c r="H484" i="3"/>
  <c r="G484" i="3"/>
  <c r="I484" i="3" s="1"/>
  <c r="M483" i="3"/>
  <c r="H483" i="3"/>
  <c r="G483" i="3"/>
  <c r="L483" i="3" s="1"/>
  <c r="L482" i="3"/>
  <c r="I482" i="3"/>
  <c r="H482" i="3"/>
  <c r="M482" i="3" s="1"/>
  <c r="G482" i="3"/>
  <c r="I487" i="3" l="1"/>
  <c r="I491" i="3"/>
  <c r="I483" i="3"/>
  <c r="L481" i="3"/>
  <c r="I481" i="3"/>
  <c r="H481" i="3"/>
  <c r="M481" i="3" s="1"/>
  <c r="G481" i="3"/>
  <c r="M480" i="3"/>
  <c r="L480" i="3"/>
  <c r="I480" i="3"/>
  <c r="H480" i="3"/>
  <c r="G480" i="3"/>
  <c r="M479" i="3"/>
  <c r="L479" i="3"/>
  <c r="H479" i="3"/>
  <c r="G479" i="3"/>
  <c r="I479" i="3" s="1"/>
  <c r="M478" i="3"/>
  <c r="H478" i="3"/>
  <c r="G478" i="3"/>
  <c r="L478" i="3" s="1"/>
  <c r="L477" i="3"/>
  <c r="I477" i="3"/>
  <c r="H477" i="3"/>
  <c r="M477" i="3" s="1"/>
  <c r="G477" i="3"/>
  <c r="M476" i="3"/>
  <c r="L476" i="3"/>
  <c r="I476" i="3"/>
  <c r="H476" i="3"/>
  <c r="G476" i="3"/>
  <c r="M475" i="3"/>
  <c r="L475" i="3"/>
  <c r="H475" i="3"/>
  <c r="G475" i="3"/>
  <c r="I475" i="3" s="1"/>
  <c r="M474" i="3"/>
  <c r="H474" i="3"/>
  <c r="G474" i="3"/>
  <c r="L474" i="3" s="1"/>
  <c r="L473" i="3"/>
  <c r="I473" i="3"/>
  <c r="H473" i="3"/>
  <c r="M473" i="3" s="1"/>
  <c r="G473" i="3"/>
  <c r="M472" i="3"/>
  <c r="L472" i="3"/>
  <c r="I472" i="3"/>
  <c r="H472" i="3"/>
  <c r="G472" i="3"/>
  <c r="M471" i="3"/>
  <c r="L471" i="3"/>
  <c r="H471" i="3"/>
  <c r="G471" i="3"/>
  <c r="I471" i="3" s="1"/>
  <c r="M470" i="3"/>
  <c r="H470" i="3"/>
  <c r="G470" i="3"/>
  <c r="L470" i="3" s="1"/>
  <c r="L469" i="3"/>
  <c r="I469" i="3"/>
  <c r="H469" i="3"/>
  <c r="M469" i="3" s="1"/>
  <c r="G469" i="3"/>
  <c r="M468" i="3"/>
  <c r="L468" i="3"/>
  <c r="I468" i="3"/>
  <c r="H468" i="3"/>
  <c r="G468" i="3"/>
  <c r="M467" i="3"/>
  <c r="L467" i="3"/>
  <c r="H467" i="3"/>
  <c r="G467" i="3"/>
  <c r="I467" i="3" s="1"/>
  <c r="M466" i="3"/>
  <c r="H466" i="3"/>
  <c r="G466" i="3"/>
  <c r="L466" i="3" s="1"/>
  <c r="L465" i="3"/>
  <c r="I465" i="3"/>
  <c r="H465" i="3"/>
  <c r="M465" i="3" s="1"/>
  <c r="G465" i="3"/>
  <c r="M464" i="3"/>
  <c r="L464" i="3"/>
  <c r="I464" i="3"/>
  <c r="H464" i="3"/>
  <c r="G464" i="3"/>
  <c r="M463" i="3"/>
  <c r="L463" i="3"/>
  <c r="H463" i="3"/>
  <c r="G463" i="3"/>
  <c r="I463" i="3" s="1"/>
  <c r="M462" i="3"/>
  <c r="H462" i="3"/>
  <c r="G462" i="3"/>
  <c r="L462" i="3" s="1"/>
  <c r="L461" i="3"/>
  <c r="I461" i="3"/>
  <c r="H461" i="3"/>
  <c r="M461" i="3" s="1"/>
  <c r="G461" i="3"/>
  <c r="M460" i="3"/>
  <c r="L460" i="3"/>
  <c r="I460" i="3"/>
  <c r="H460" i="3"/>
  <c r="G460" i="3"/>
  <c r="M459" i="3"/>
  <c r="L459" i="3"/>
  <c r="H459" i="3"/>
  <c r="G459" i="3"/>
  <c r="I459" i="3" s="1"/>
  <c r="M458" i="3"/>
  <c r="H458" i="3"/>
  <c r="G458" i="3"/>
  <c r="L458" i="3" s="1"/>
  <c r="L457" i="3"/>
  <c r="I457" i="3"/>
  <c r="H457" i="3"/>
  <c r="M457" i="3" s="1"/>
  <c r="G457" i="3"/>
  <c r="M456" i="3"/>
  <c r="L456" i="3"/>
  <c r="I456" i="3"/>
  <c r="H456" i="3"/>
  <c r="G456" i="3"/>
  <c r="M455" i="3"/>
  <c r="L455" i="3"/>
  <c r="H455" i="3"/>
  <c r="G455" i="3"/>
  <c r="I455" i="3" s="1"/>
  <c r="M454" i="3"/>
  <c r="H454" i="3"/>
  <c r="G454" i="3"/>
  <c r="L454" i="3" s="1"/>
  <c r="L453" i="3"/>
  <c r="I453" i="3"/>
  <c r="H453" i="3"/>
  <c r="M453" i="3" s="1"/>
  <c r="G453" i="3"/>
  <c r="M452" i="3"/>
  <c r="L452" i="3"/>
  <c r="I452" i="3"/>
  <c r="H452" i="3"/>
  <c r="G452" i="3"/>
  <c r="M451" i="3"/>
  <c r="L451" i="3"/>
  <c r="H451" i="3"/>
  <c r="G451" i="3"/>
  <c r="I451" i="3" s="1"/>
  <c r="M450" i="3"/>
  <c r="H450" i="3"/>
  <c r="G450" i="3"/>
  <c r="L450" i="3" s="1"/>
  <c r="L449" i="3"/>
  <c r="I449" i="3"/>
  <c r="H449" i="3"/>
  <c r="M449" i="3" s="1"/>
  <c r="G449" i="3"/>
  <c r="M448" i="3"/>
  <c r="L448" i="3"/>
  <c r="I448" i="3"/>
  <c r="H448" i="3"/>
  <c r="G448" i="3"/>
  <c r="M447" i="3"/>
  <c r="L447" i="3"/>
  <c r="H447" i="3"/>
  <c r="G447" i="3"/>
  <c r="I447" i="3" s="1"/>
  <c r="M446" i="3"/>
  <c r="H446" i="3"/>
  <c r="G446" i="3"/>
  <c r="L446" i="3" s="1"/>
  <c r="L445" i="3"/>
  <c r="I445" i="3"/>
  <c r="H445" i="3"/>
  <c r="M445" i="3" s="1"/>
  <c r="G445" i="3"/>
  <c r="M444" i="3"/>
  <c r="L444" i="3"/>
  <c r="I444" i="3"/>
  <c r="H444" i="3"/>
  <c r="G444" i="3"/>
  <c r="M443" i="3"/>
  <c r="L443" i="3"/>
  <c r="H443" i="3"/>
  <c r="G443" i="3"/>
  <c r="I443" i="3" s="1"/>
  <c r="M442" i="3"/>
  <c r="H442" i="3"/>
  <c r="G442" i="3"/>
  <c r="L442" i="3" s="1"/>
  <c r="L441" i="3"/>
  <c r="I441" i="3"/>
  <c r="H441" i="3"/>
  <c r="M441" i="3" s="1"/>
  <c r="G441" i="3"/>
  <c r="M440" i="3"/>
  <c r="L440" i="3"/>
  <c r="I440" i="3"/>
  <c r="H440" i="3"/>
  <c r="G440" i="3"/>
  <c r="M439" i="3"/>
  <c r="L439" i="3"/>
  <c r="H439" i="3"/>
  <c r="G439" i="3"/>
  <c r="I439" i="3" s="1"/>
  <c r="M438" i="3"/>
  <c r="H438" i="3"/>
  <c r="G438" i="3"/>
  <c r="L438" i="3" s="1"/>
  <c r="L437" i="3"/>
  <c r="I437" i="3"/>
  <c r="H437" i="3"/>
  <c r="M437" i="3" s="1"/>
  <c r="G437" i="3"/>
  <c r="M436" i="3"/>
  <c r="L436" i="3"/>
  <c r="I436" i="3"/>
  <c r="H436" i="3"/>
  <c r="G436" i="3"/>
  <c r="M435" i="3"/>
  <c r="L435" i="3"/>
  <c r="H435" i="3"/>
  <c r="G435" i="3"/>
  <c r="I435" i="3" s="1"/>
  <c r="M434" i="3"/>
  <c r="H434" i="3"/>
  <c r="G434" i="3"/>
  <c r="L434" i="3" s="1"/>
  <c r="L433" i="3"/>
  <c r="I433" i="3"/>
  <c r="H433" i="3"/>
  <c r="M433" i="3" s="1"/>
  <c r="G433" i="3"/>
  <c r="M432" i="3"/>
  <c r="L432" i="3"/>
  <c r="I432" i="3"/>
  <c r="H432" i="3"/>
  <c r="G432" i="3"/>
  <c r="M431" i="3"/>
  <c r="L431" i="3"/>
  <c r="H431" i="3"/>
  <c r="G431" i="3"/>
  <c r="I431" i="3" s="1"/>
  <c r="M430" i="3"/>
  <c r="H430" i="3"/>
  <c r="G430" i="3"/>
  <c r="L430" i="3" s="1"/>
  <c r="L429" i="3"/>
  <c r="I429" i="3"/>
  <c r="H429" i="3"/>
  <c r="M429" i="3" s="1"/>
  <c r="G429" i="3"/>
  <c r="I442" i="3" l="1"/>
  <c r="I462" i="3"/>
  <c r="I474" i="3"/>
  <c r="I478" i="3"/>
  <c r="I430" i="3"/>
  <c r="I434" i="3"/>
  <c r="I438" i="3"/>
  <c r="I446" i="3"/>
  <c r="I450" i="3"/>
  <c r="I454" i="3"/>
  <c r="I458" i="3"/>
  <c r="I466" i="3"/>
  <c r="I470" i="3"/>
  <c r="L428" i="3"/>
  <c r="I428" i="3"/>
  <c r="H428" i="3"/>
  <c r="M428" i="3" s="1"/>
  <c r="G428" i="3"/>
  <c r="M427" i="3"/>
  <c r="L427" i="3"/>
  <c r="I427" i="3"/>
  <c r="H427" i="3"/>
  <c r="G427" i="3"/>
  <c r="M426" i="3"/>
  <c r="L426" i="3"/>
  <c r="H426" i="3"/>
  <c r="G426" i="3"/>
  <c r="I426" i="3" s="1"/>
  <c r="M425" i="3"/>
  <c r="H425" i="3"/>
  <c r="G425" i="3"/>
  <c r="L425" i="3" s="1"/>
  <c r="L424" i="3"/>
  <c r="I424" i="3"/>
  <c r="H424" i="3"/>
  <c r="M424" i="3" s="1"/>
  <c r="G424" i="3"/>
  <c r="M423" i="3"/>
  <c r="L423" i="3"/>
  <c r="I423" i="3"/>
  <c r="H423" i="3"/>
  <c r="G423" i="3"/>
  <c r="M422" i="3"/>
  <c r="L422" i="3"/>
  <c r="H422" i="3"/>
  <c r="G422" i="3"/>
  <c r="I422" i="3" s="1"/>
  <c r="M421" i="3"/>
  <c r="H421" i="3"/>
  <c r="G421" i="3"/>
  <c r="L421" i="3" s="1"/>
  <c r="L420" i="3"/>
  <c r="I420" i="3"/>
  <c r="H420" i="3"/>
  <c r="M420" i="3" s="1"/>
  <c r="G420" i="3"/>
  <c r="M419" i="3"/>
  <c r="L419" i="3"/>
  <c r="I419" i="3"/>
  <c r="H419" i="3"/>
  <c r="G419" i="3"/>
  <c r="M418" i="3"/>
  <c r="L418" i="3"/>
  <c r="H418" i="3"/>
  <c r="G418" i="3"/>
  <c r="I418" i="3" s="1"/>
  <c r="M417" i="3"/>
  <c r="H417" i="3"/>
  <c r="G417" i="3"/>
  <c r="L417" i="3" s="1"/>
  <c r="L416" i="3"/>
  <c r="I416" i="3"/>
  <c r="H416" i="3"/>
  <c r="M416" i="3" s="1"/>
  <c r="G416" i="3"/>
  <c r="M415" i="3"/>
  <c r="L415" i="3"/>
  <c r="I415" i="3"/>
  <c r="H415" i="3"/>
  <c r="G415" i="3"/>
  <c r="M414" i="3"/>
  <c r="L414" i="3"/>
  <c r="H414" i="3"/>
  <c r="G414" i="3"/>
  <c r="I414" i="3" s="1"/>
  <c r="M413" i="3"/>
  <c r="H413" i="3"/>
  <c r="G413" i="3"/>
  <c r="L413" i="3" s="1"/>
  <c r="L412" i="3"/>
  <c r="I412" i="3"/>
  <c r="H412" i="3"/>
  <c r="M412" i="3" s="1"/>
  <c r="G412" i="3"/>
  <c r="M411" i="3"/>
  <c r="L411" i="3"/>
  <c r="I411" i="3"/>
  <c r="H411" i="3"/>
  <c r="G411" i="3"/>
  <c r="M410" i="3"/>
  <c r="L410" i="3"/>
  <c r="H410" i="3"/>
  <c r="G410" i="3"/>
  <c r="I410" i="3" s="1"/>
  <c r="M409" i="3"/>
  <c r="H409" i="3"/>
  <c r="G409" i="3"/>
  <c r="L409" i="3" s="1"/>
  <c r="L408" i="3"/>
  <c r="I408" i="3"/>
  <c r="H408" i="3"/>
  <c r="M408" i="3" s="1"/>
  <c r="G408" i="3"/>
  <c r="M407" i="3"/>
  <c r="L407" i="3"/>
  <c r="I407" i="3"/>
  <c r="H407" i="3"/>
  <c r="G407" i="3"/>
  <c r="I417" i="3" l="1"/>
  <c r="I425" i="3"/>
  <c r="I409" i="3"/>
  <c r="I413" i="3"/>
  <c r="I421" i="3"/>
  <c r="H406" i="3"/>
  <c r="M406" i="3" s="1"/>
  <c r="G406" i="3"/>
  <c r="L406" i="3" s="1"/>
  <c r="I405" i="3"/>
  <c r="H405" i="3"/>
  <c r="M405" i="3" s="1"/>
  <c r="G405" i="3"/>
  <c r="L405" i="3" s="1"/>
  <c r="H404" i="3"/>
  <c r="M404" i="3" s="1"/>
  <c r="G404" i="3"/>
  <c r="I404" i="3" s="1"/>
  <c r="M403" i="3"/>
  <c r="H403" i="3"/>
  <c r="G403" i="3"/>
  <c r="L403" i="3" s="1"/>
  <c r="I402" i="3"/>
  <c r="H402" i="3"/>
  <c r="M402" i="3" s="1"/>
  <c r="G402" i="3"/>
  <c r="L402" i="3" s="1"/>
  <c r="L401" i="3"/>
  <c r="I401" i="3"/>
  <c r="H401" i="3"/>
  <c r="M401" i="3" s="1"/>
  <c r="G401" i="3"/>
  <c r="M400" i="3"/>
  <c r="L400" i="3"/>
  <c r="H400" i="3"/>
  <c r="G400" i="3"/>
  <c r="I400" i="3" s="1"/>
  <c r="M399" i="3"/>
  <c r="H399" i="3"/>
  <c r="G399" i="3"/>
  <c r="L399" i="3" s="1"/>
  <c r="I398" i="3"/>
  <c r="H398" i="3"/>
  <c r="M398" i="3" s="1"/>
  <c r="G398" i="3"/>
  <c r="L398" i="3" s="1"/>
  <c r="L397" i="3"/>
  <c r="I397" i="3"/>
  <c r="H397" i="3"/>
  <c r="M397" i="3" s="1"/>
  <c r="G397" i="3"/>
  <c r="M396" i="3"/>
  <c r="L396" i="3"/>
  <c r="H396" i="3"/>
  <c r="G396" i="3"/>
  <c r="I396" i="3" s="1"/>
  <c r="M395" i="3"/>
  <c r="H395" i="3"/>
  <c r="G395" i="3"/>
  <c r="L395" i="3" s="1"/>
  <c r="I394" i="3"/>
  <c r="H394" i="3"/>
  <c r="M394" i="3" s="1"/>
  <c r="G394" i="3"/>
  <c r="L394" i="3" s="1"/>
  <c r="L393" i="3"/>
  <c r="I393" i="3"/>
  <c r="H393" i="3"/>
  <c r="M393" i="3" s="1"/>
  <c r="G393" i="3"/>
  <c r="M392" i="3"/>
  <c r="L392" i="3"/>
  <c r="H392" i="3"/>
  <c r="G392" i="3"/>
  <c r="I392" i="3" s="1"/>
  <c r="M391" i="3"/>
  <c r="H391" i="3"/>
  <c r="G391" i="3"/>
  <c r="L391" i="3" s="1"/>
  <c r="I390" i="3"/>
  <c r="H390" i="3"/>
  <c r="M390" i="3" s="1"/>
  <c r="G390" i="3"/>
  <c r="L390" i="3" s="1"/>
  <c r="L389" i="3"/>
  <c r="I389" i="3"/>
  <c r="H389" i="3"/>
  <c r="M389" i="3" s="1"/>
  <c r="G389" i="3"/>
  <c r="M388" i="3"/>
  <c r="L388" i="3"/>
  <c r="H388" i="3"/>
  <c r="G388" i="3"/>
  <c r="I388" i="3" s="1"/>
  <c r="M387" i="3"/>
  <c r="H387" i="3"/>
  <c r="G387" i="3"/>
  <c r="L387" i="3" s="1"/>
  <c r="I386" i="3"/>
  <c r="H386" i="3"/>
  <c r="M386" i="3" s="1"/>
  <c r="G386" i="3"/>
  <c r="L386" i="3" s="1"/>
  <c r="I406" i="3" l="1"/>
  <c r="I387" i="3"/>
  <c r="I391" i="3"/>
  <c r="I395" i="3"/>
  <c r="I399" i="3"/>
  <c r="I403" i="3"/>
  <c r="L404" i="3"/>
  <c r="H385" i="3"/>
  <c r="M385" i="3" s="1"/>
  <c r="G385" i="3"/>
  <c r="L385" i="3" s="1"/>
  <c r="I384" i="3"/>
  <c r="H384" i="3"/>
  <c r="M384" i="3" s="1"/>
  <c r="G384" i="3"/>
  <c r="L384" i="3" s="1"/>
  <c r="L383" i="3"/>
  <c r="I383" i="3"/>
  <c r="H383" i="3"/>
  <c r="M383" i="3" s="1"/>
  <c r="G383" i="3"/>
  <c r="M382" i="3"/>
  <c r="H382" i="3"/>
  <c r="G382" i="3"/>
  <c r="L382" i="3" s="1"/>
  <c r="H381" i="3"/>
  <c r="M381" i="3" s="1"/>
  <c r="G381" i="3"/>
  <c r="L381" i="3" s="1"/>
  <c r="I380" i="3"/>
  <c r="H380" i="3"/>
  <c r="M380" i="3" s="1"/>
  <c r="G380" i="3"/>
  <c r="L380" i="3" s="1"/>
  <c r="L379" i="3"/>
  <c r="I379" i="3"/>
  <c r="H379" i="3"/>
  <c r="M379" i="3" s="1"/>
  <c r="G379" i="3"/>
  <c r="M378" i="3"/>
  <c r="H378" i="3"/>
  <c r="G378" i="3"/>
  <c r="L378" i="3" s="1"/>
  <c r="H377" i="3"/>
  <c r="M377" i="3" s="1"/>
  <c r="G377" i="3"/>
  <c r="L377" i="3" s="1"/>
  <c r="I376" i="3"/>
  <c r="H376" i="3"/>
  <c r="M376" i="3" s="1"/>
  <c r="G376" i="3"/>
  <c r="L376" i="3" s="1"/>
  <c r="L375" i="3"/>
  <c r="I375" i="3"/>
  <c r="H375" i="3"/>
  <c r="M375" i="3" s="1"/>
  <c r="G375" i="3"/>
  <c r="M374" i="3"/>
  <c r="H374" i="3"/>
  <c r="G374" i="3"/>
  <c r="L374" i="3" s="1"/>
  <c r="H373" i="3"/>
  <c r="M373" i="3" s="1"/>
  <c r="G373" i="3"/>
  <c r="L373" i="3" s="1"/>
  <c r="I372" i="3"/>
  <c r="H372" i="3"/>
  <c r="M372" i="3" s="1"/>
  <c r="G372" i="3"/>
  <c r="L372" i="3" s="1"/>
  <c r="L371" i="3"/>
  <c r="I371" i="3"/>
  <c r="H371" i="3"/>
  <c r="M371" i="3" s="1"/>
  <c r="G371" i="3"/>
  <c r="M370" i="3"/>
  <c r="H370" i="3"/>
  <c r="G370" i="3"/>
  <c r="L370" i="3" s="1"/>
  <c r="H369" i="3"/>
  <c r="M369" i="3" s="1"/>
  <c r="G369" i="3"/>
  <c r="L369" i="3" s="1"/>
  <c r="I368" i="3"/>
  <c r="H368" i="3"/>
  <c r="M368" i="3" s="1"/>
  <c r="G368" i="3"/>
  <c r="L368" i="3" s="1"/>
  <c r="L367" i="3"/>
  <c r="I367" i="3"/>
  <c r="H367" i="3"/>
  <c r="M367" i="3" s="1"/>
  <c r="G367" i="3"/>
  <c r="M366" i="3"/>
  <c r="H366" i="3"/>
  <c r="G366" i="3"/>
  <c r="L366" i="3" s="1"/>
  <c r="I369" i="3" l="1"/>
  <c r="I373" i="3"/>
  <c r="I377" i="3"/>
  <c r="I381" i="3"/>
  <c r="I385" i="3"/>
  <c r="I366" i="3"/>
  <c r="I370" i="3"/>
  <c r="I374" i="3"/>
  <c r="I378" i="3"/>
  <c r="I382" i="3"/>
  <c r="H365" i="3"/>
  <c r="M365" i="3" s="1"/>
  <c r="G365" i="3"/>
  <c r="L365" i="3" s="1"/>
  <c r="I364" i="3"/>
  <c r="H364" i="3"/>
  <c r="M364" i="3" s="1"/>
  <c r="G364" i="3"/>
  <c r="L364" i="3" s="1"/>
  <c r="L363" i="3"/>
  <c r="I363" i="3"/>
  <c r="H363" i="3"/>
  <c r="M363" i="3" s="1"/>
  <c r="G363" i="3"/>
  <c r="M362" i="3"/>
  <c r="H362" i="3"/>
  <c r="G362" i="3"/>
  <c r="L362" i="3" s="1"/>
  <c r="H361" i="3"/>
  <c r="M361" i="3" s="1"/>
  <c r="G361" i="3"/>
  <c r="L361" i="3" s="1"/>
  <c r="I360" i="3"/>
  <c r="H360" i="3"/>
  <c r="M360" i="3" s="1"/>
  <c r="G360" i="3"/>
  <c r="L360" i="3" s="1"/>
  <c r="L359" i="3"/>
  <c r="I359" i="3"/>
  <c r="H359" i="3"/>
  <c r="M359" i="3" s="1"/>
  <c r="G359" i="3"/>
  <c r="M358" i="3"/>
  <c r="H358" i="3"/>
  <c r="G358" i="3"/>
  <c r="L358" i="3" s="1"/>
  <c r="H357" i="3"/>
  <c r="M357" i="3" s="1"/>
  <c r="G357" i="3"/>
  <c r="L357" i="3" s="1"/>
  <c r="I356" i="3"/>
  <c r="H356" i="3"/>
  <c r="M356" i="3" s="1"/>
  <c r="G356" i="3"/>
  <c r="L356" i="3" s="1"/>
  <c r="I357" i="3" l="1"/>
  <c r="I361" i="3"/>
  <c r="I365" i="3"/>
  <c r="I358" i="3"/>
  <c r="I362" i="3"/>
  <c r="I355" i="3" l="1"/>
  <c r="H355" i="3"/>
  <c r="M355" i="3" s="1"/>
  <c r="G355" i="3"/>
  <c r="L355" i="3" s="1"/>
  <c r="L354" i="3"/>
  <c r="I354" i="3"/>
  <c r="H354" i="3"/>
  <c r="M354" i="3" s="1"/>
  <c r="G354" i="3"/>
  <c r="M353" i="3"/>
  <c r="L353" i="3"/>
  <c r="H353" i="3"/>
  <c r="G353" i="3"/>
  <c r="I353" i="3" s="1"/>
  <c r="M352" i="3"/>
  <c r="H352" i="3"/>
  <c r="G352" i="3"/>
  <c r="L352" i="3" s="1"/>
  <c r="I351" i="3"/>
  <c r="H351" i="3"/>
  <c r="M351" i="3" s="1"/>
  <c r="G351" i="3"/>
  <c r="L351" i="3" s="1"/>
  <c r="L350" i="3"/>
  <c r="I350" i="3"/>
  <c r="H350" i="3"/>
  <c r="M350" i="3" s="1"/>
  <c r="G350" i="3"/>
  <c r="M349" i="3"/>
  <c r="L349" i="3"/>
  <c r="H349" i="3"/>
  <c r="G349" i="3"/>
  <c r="I349" i="3" s="1"/>
  <c r="M348" i="3"/>
  <c r="H348" i="3"/>
  <c r="G348" i="3"/>
  <c r="L348" i="3" s="1"/>
  <c r="I347" i="3"/>
  <c r="H347" i="3"/>
  <c r="M347" i="3" s="1"/>
  <c r="G347" i="3"/>
  <c r="L347" i="3" s="1"/>
  <c r="L346" i="3"/>
  <c r="I346" i="3"/>
  <c r="H346" i="3"/>
  <c r="M346" i="3" s="1"/>
  <c r="G346" i="3"/>
  <c r="M345" i="3"/>
  <c r="L345" i="3"/>
  <c r="H345" i="3"/>
  <c r="G345" i="3"/>
  <c r="I345" i="3" s="1"/>
  <c r="M344" i="3"/>
  <c r="H344" i="3"/>
  <c r="G344" i="3"/>
  <c r="L344" i="3" s="1"/>
  <c r="I343" i="3"/>
  <c r="H343" i="3"/>
  <c r="M343" i="3" s="1"/>
  <c r="G343" i="3"/>
  <c r="L343" i="3" s="1"/>
  <c r="L342" i="3"/>
  <c r="I342" i="3"/>
  <c r="H342" i="3"/>
  <c r="M342" i="3" s="1"/>
  <c r="G342" i="3"/>
  <c r="M341" i="3"/>
  <c r="L341" i="3"/>
  <c r="H341" i="3"/>
  <c r="G341" i="3"/>
  <c r="I341" i="3" s="1"/>
  <c r="M340" i="3"/>
  <c r="H340" i="3"/>
  <c r="G340" i="3"/>
  <c r="L340" i="3" s="1"/>
  <c r="I339" i="3"/>
  <c r="H339" i="3"/>
  <c r="M339" i="3" s="1"/>
  <c r="G339" i="3"/>
  <c r="L339" i="3" s="1"/>
  <c r="L338" i="3"/>
  <c r="I338" i="3"/>
  <c r="H338" i="3"/>
  <c r="M338" i="3" s="1"/>
  <c r="G338" i="3"/>
  <c r="M337" i="3"/>
  <c r="L337" i="3"/>
  <c r="H337" i="3"/>
  <c r="G337" i="3"/>
  <c r="I337" i="3" s="1"/>
  <c r="M336" i="3"/>
  <c r="H336" i="3"/>
  <c r="G336" i="3"/>
  <c r="L336" i="3" s="1"/>
  <c r="I336" i="3" l="1"/>
  <c r="I340" i="3"/>
  <c r="I344" i="3"/>
  <c r="I348" i="3"/>
  <c r="I352" i="3"/>
  <c r="H335" i="3" l="1"/>
  <c r="M335" i="3" s="1"/>
  <c r="G335" i="3"/>
  <c r="L335" i="3" s="1"/>
  <c r="I334" i="3"/>
  <c r="H334" i="3"/>
  <c r="M334" i="3" s="1"/>
  <c r="G334" i="3"/>
  <c r="L334" i="3" s="1"/>
  <c r="L333" i="3"/>
  <c r="I333" i="3"/>
  <c r="H333" i="3"/>
  <c r="M333" i="3" s="1"/>
  <c r="G333" i="3"/>
  <c r="M332" i="3"/>
  <c r="H332" i="3"/>
  <c r="G332" i="3"/>
  <c r="L332" i="3" s="1"/>
  <c r="H331" i="3"/>
  <c r="M331" i="3" s="1"/>
  <c r="G331" i="3"/>
  <c r="L331" i="3" s="1"/>
  <c r="I330" i="3"/>
  <c r="H330" i="3"/>
  <c r="M330" i="3" s="1"/>
  <c r="G330" i="3"/>
  <c r="L330" i="3" s="1"/>
  <c r="L329" i="3"/>
  <c r="I329" i="3"/>
  <c r="H329" i="3"/>
  <c r="M329" i="3" s="1"/>
  <c r="G329" i="3"/>
  <c r="M328" i="3"/>
  <c r="H328" i="3"/>
  <c r="G328" i="3"/>
  <c r="L328" i="3" s="1"/>
  <c r="H327" i="3"/>
  <c r="M327" i="3" s="1"/>
  <c r="G327" i="3"/>
  <c r="L327" i="3" s="1"/>
  <c r="I326" i="3"/>
  <c r="H326" i="3"/>
  <c r="M326" i="3" s="1"/>
  <c r="G326" i="3"/>
  <c r="L326" i="3" s="1"/>
  <c r="L325" i="3"/>
  <c r="I325" i="3"/>
  <c r="H325" i="3"/>
  <c r="M325" i="3" s="1"/>
  <c r="G325" i="3"/>
  <c r="I327" i="3" l="1"/>
  <c r="I331" i="3"/>
  <c r="I335" i="3"/>
  <c r="I328" i="3"/>
  <c r="I332" i="3"/>
  <c r="I324" i="3"/>
  <c r="H324" i="3"/>
  <c r="M324" i="3" s="1"/>
  <c r="G324" i="3"/>
  <c r="L324" i="3" s="1"/>
  <c r="L323" i="3"/>
  <c r="I323" i="3"/>
  <c r="H323" i="3"/>
  <c r="M323" i="3" s="1"/>
  <c r="G323" i="3"/>
  <c r="M322" i="3"/>
  <c r="L322" i="3"/>
  <c r="H322" i="3"/>
  <c r="G322" i="3"/>
  <c r="I322" i="3" s="1"/>
  <c r="M321" i="3"/>
  <c r="H321" i="3"/>
  <c r="G321" i="3"/>
  <c r="L321" i="3" s="1"/>
  <c r="I320" i="3"/>
  <c r="H320" i="3"/>
  <c r="M320" i="3" s="1"/>
  <c r="G320" i="3"/>
  <c r="L320" i="3" s="1"/>
  <c r="L319" i="3"/>
  <c r="I319" i="3"/>
  <c r="H319" i="3"/>
  <c r="M319" i="3" s="1"/>
  <c r="G319" i="3"/>
  <c r="M318" i="3"/>
  <c r="L318" i="3"/>
  <c r="H318" i="3"/>
  <c r="G318" i="3"/>
  <c r="I318" i="3" s="1"/>
  <c r="M317" i="3"/>
  <c r="H317" i="3"/>
  <c r="G317" i="3"/>
  <c r="L317" i="3" s="1"/>
  <c r="I316" i="3"/>
  <c r="H316" i="3"/>
  <c r="M316" i="3" s="1"/>
  <c r="G316" i="3"/>
  <c r="L316" i="3" s="1"/>
  <c r="L315" i="3"/>
  <c r="I315" i="3"/>
  <c r="H315" i="3"/>
  <c r="M315" i="3" s="1"/>
  <c r="G315" i="3"/>
  <c r="M314" i="3"/>
  <c r="L314" i="3"/>
  <c r="H314" i="3"/>
  <c r="G314" i="3"/>
  <c r="I314" i="3" s="1"/>
  <c r="M313" i="3"/>
  <c r="H313" i="3"/>
  <c r="G313" i="3"/>
  <c r="L313" i="3" s="1"/>
  <c r="I312" i="3"/>
  <c r="H312" i="3"/>
  <c r="M312" i="3" s="1"/>
  <c r="G312" i="3"/>
  <c r="L312" i="3" s="1"/>
  <c r="I313" i="3" l="1"/>
  <c r="I317" i="3"/>
  <c r="I321" i="3"/>
  <c r="L311" i="3"/>
  <c r="I311" i="3"/>
  <c r="H311" i="3"/>
  <c r="M311" i="3" s="1"/>
  <c r="G311" i="3"/>
  <c r="M310" i="3"/>
  <c r="I310" i="3"/>
  <c r="H310" i="3"/>
  <c r="G310" i="3"/>
  <c r="L310" i="3" s="1"/>
  <c r="L309" i="3"/>
  <c r="H309" i="3"/>
  <c r="M309" i="3" s="1"/>
  <c r="G309" i="3"/>
  <c r="I309" i="3" s="1"/>
  <c r="M308" i="3"/>
  <c r="H308" i="3"/>
  <c r="G308" i="3"/>
  <c r="L308" i="3" s="1"/>
  <c r="L307" i="3"/>
  <c r="I307" i="3"/>
  <c r="H307" i="3"/>
  <c r="M307" i="3" s="1"/>
  <c r="G307" i="3"/>
  <c r="M306" i="3"/>
  <c r="I306" i="3"/>
  <c r="H306" i="3"/>
  <c r="G306" i="3"/>
  <c r="L306" i="3" s="1"/>
  <c r="L305" i="3"/>
  <c r="H305" i="3"/>
  <c r="M305" i="3" s="1"/>
  <c r="G305" i="3"/>
  <c r="I305" i="3" s="1"/>
  <c r="M304" i="3"/>
  <c r="H304" i="3"/>
  <c r="G304" i="3"/>
  <c r="L304" i="3" s="1"/>
  <c r="L303" i="3"/>
  <c r="I303" i="3"/>
  <c r="H303" i="3"/>
  <c r="M303" i="3" s="1"/>
  <c r="G303" i="3"/>
  <c r="M302" i="3"/>
  <c r="I302" i="3"/>
  <c r="H302" i="3"/>
  <c r="G302" i="3"/>
  <c r="L302" i="3" s="1"/>
  <c r="M301" i="3"/>
  <c r="L301" i="3"/>
  <c r="H301" i="3"/>
  <c r="G301" i="3"/>
  <c r="I301" i="3" s="1"/>
  <c r="M300" i="3"/>
  <c r="H300" i="3"/>
  <c r="G300" i="3"/>
  <c r="L300" i="3" s="1"/>
  <c r="L299" i="3"/>
  <c r="I299" i="3"/>
  <c r="H299" i="3"/>
  <c r="M299" i="3" s="1"/>
  <c r="G299" i="3"/>
  <c r="M298" i="3"/>
  <c r="L298" i="3"/>
  <c r="I298" i="3"/>
  <c r="H298" i="3"/>
  <c r="G298" i="3"/>
  <c r="M297" i="3"/>
  <c r="L297" i="3"/>
  <c r="H297" i="3"/>
  <c r="G297" i="3"/>
  <c r="I297" i="3" s="1"/>
  <c r="M296" i="3"/>
  <c r="H296" i="3"/>
  <c r="G296" i="3"/>
  <c r="L296" i="3" s="1"/>
  <c r="L295" i="3"/>
  <c r="I295" i="3"/>
  <c r="H295" i="3"/>
  <c r="M295" i="3" s="1"/>
  <c r="G295" i="3"/>
  <c r="M294" i="3"/>
  <c r="L294" i="3"/>
  <c r="I294" i="3"/>
  <c r="H294" i="3"/>
  <c r="G294" i="3"/>
  <c r="I296" i="3" l="1"/>
  <c r="I300" i="3"/>
  <c r="I304" i="3"/>
  <c r="I308" i="3"/>
  <c r="H293" i="3"/>
  <c r="M293" i="3" s="1"/>
  <c r="G293" i="3"/>
  <c r="L293" i="3" s="1"/>
  <c r="H292" i="3"/>
  <c r="M292" i="3" s="1"/>
  <c r="G292" i="3"/>
  <c r="L292" i="3" s="1"/>
  <c r="L291" i="3"/>
  <c r="I291" i="3"/>
  <c r="H291" i="3"/>
  <c r="M291" i="3" s="1"/>
  <c r="G291" i="3"/>
  <c r="M290" i="3"/>
  <c r="L290" i="3"/>
  <c r="I290" i="3"/>
  <c r="H290" i="3"/>
  <c r="G290" i="3"/>
  <c r="M289" i="3"/>
  <c r="H289" i="3"/>
  <c r="G289" i="3"/>
  <c r="L289" i="3" s="1"/>
  <c r="H288" i="3"/>
  <c r="M288" i="3" s="1"/>
  <c r="G288" i="3"/>
  <c r="L288" i="3" s="1"/>
  <c r="L287" i="3"/>
  <c r="I287" i="3"/>
  <c r="H287" i="3"/>
  <c r="M287" i="3" s="1"/>
  <c r="G287" i="3"/>
  <c r="M286" i="3"/>
  <c r="L286" i="3"/>
  <c r="I286" i="3"/>
  <c r="H286" i="3"/>
  <c r="G286" i="3"/>
  <c r="M285" i="3"/>
  <c r="H285" i="3"/>
  <c r="G285" i="3"/>
  <c r="L285" i="3" s="1"/>
  <c r="H284" i="3"/>
  <c r="M284" i="3" s="1"/>
  <c r="G284" i="3"/>
  <c r="L284" i="3" s="1"/>
  <c r="L283" i="3"/>
  <c r="I283" i="3"/>
  <c r="H283" i="3"/>
  <c r="M283" i="3" s="1"/>
  <c r="G283" i="3"/>
  <c r="M282" i="3"/>
  <c r="L282" i="3"/>
  <c r="I282" i="3"/>
  <c r="H282" i="3"/>
  <c r="G282" i="3"/>
  <c r="M281" i="3"/>
  <c r="H281" i="3"/>
  <c r="G281" i="3"/>
  <c r="L281" i="3" s="1"/>
  <c r="H280" i="3"/>
  <c r="M280" i="3" s="1"/>
  <c r="G280" i="3"/>
  <c r="L280" i="3" s="1"/>
  <c r="L279" i="3"/>
  <c r="I279" i="3"/>
  <c r="H279" i="3"/>
  <c r="M279" i="3" s="1"/>
  <c r="G279" i="3"/>
  <c r="M278" i="3"/>
  <c r="L278" i="3"/>
  <c r="I278" i="3"/>
  <c r="H278" i="3"/>
  <c r="G278" i="3"/>
  <c r="M277" i="3"/>
  <c r="H277" i="3"/>
  <c r="G277" i="3"/>
  <c r="L277" i="3" s="1"/>
  <c r="H276" i="3"/>
  <c r="M276" i="3" s="1"/>
  <c r="G276" i="3"/>
  <c r="L276" i="3" s="1"/>
  <c r="L275" i="3"/>
  <c r="I275" i="3"/>
  <c r="H275" i="3"/>
  <c r="M275" i="3" s="1"/>
  <c r="G275" i="3"/>
  <c r="M274" i="3"/>
  <c r="L274" i="3"/>
  <c r="I274" i="3"/>
  <c r="H274" i="3"/>
  <c r="G274" i="3"/>
  <c r="M273" i="3"/>
  <c r="H273" i="3"/>
  <c r="G273" i="3"/>
  <c r="L273" i="3" s="1"/>
  <c r="I276" i="3" l="1"/>
  <c r="I280" i="3"/>
  <c r="I284" i="3"/>
  <c r="I288" i="3"/>
  <c r="I292" i="3"/>
  <c r="I273" i="3"/>
  <c r="I277" i="3"/>
  <c r="I281" i="3"/>
  <c r="I285" i="3"/>
  <c r="I289" i="3"/>
  <c r="I293" i="3"/>
  <c r="L272" i="3"/>
  <c r="I272" i="3"/>
  <c r="H272" i="3"/>
  <c r="M272" i="3" s="1"/>
  <c r="G272" i="3"/>
  <c r="M271" i="3"/>
  <c r="L271" i="3"/>
  <c r="I271" i="3"/>
  <c r="H271" i="3"/>
  <c r="G271" i="3"/>
  <c r="M270" i="3"/>
  <c r="L270" i="3"/>
  <c r="H270" i="3"/>
  <c r="G270" i="3"/>
  <c r="I270" i="3" s="1"/>
  <c r="M269" i="3"/>
  <c r="H269" i="3"/>
  <c r="G269" i="3"/>
  <c r="L269" i="3" s="1"/>
  <c r="L268" i="3"/>
  <c r="I268" i="3"/>
  <c r="H268" i="3"/>
  <c r="M268" i="3" s="1"/>
  <c r="G268" i="3"/>
  <c r="M267" i="3"/>
  <c r="L267" i="3"/>
  <c r="I267" i="3"/>
  <c r="H267" i="3"/>
  <c r="G267" i="3"/>
  <c r="M266" i="3"/>
  <c r="L266" i="3"/>
  <c r="H266" i="3"/>
  <c r="G266" i="3"/>
  <c r="I266" i="3" s="1"/>
  <c r="M265" i="3"/>
  <c r="H265" i="3"/>
  <c r="G265" i="3"/>
  <c r="L265" i="3" s="1"/>
  <c r="L264" i="3"/>
  <c r="I264" i="3"/>
  <c r="H264" i="3"/>
  <c r="M264" i="3" s="1"/>
  <c r="G264" i="3"/>
  <c r="M263" i="3"/>
  <c r="L263" i="3"/>
  <c r="I263" i="3"/>
  <c r="H263" i="3"/>
  <c r="G263" i="3"/>
  <c r="M262" i="3"/>
  <c r="L262" i="3"/>
  <c r="H262" i="3"/>
  <c r="G262" i="3"/>
  <c r="I262" i="3" s="1"/>
  <c r="M261" i="3"/>
  <c r="H261" i="3"/>
  <c r="G261" i="3"/>
  <c r="L261" i="3" s="1"/>
  <c r="L260" i="3"/>
  <c r="I260" i="3"/>
  <c r="H260" i="3"/>
  <c r="M260" i="3" s="1"/>
  <c r="G260" i="3"/>
  <c r="M259" i="3"/>
  <c r="L259" i="3"/>
  <c r="I259" i="3"/>
  <c r="H259" i="3"/>
  <c r="G259" i="3"/>
  <c r="M258" i="3"/>
  <c r="L258" i="3"/>
  <c r="H258" i="3"/>
  <c r="G258" i="3"/>
  <c r="I258" i="3" s="1"/>
  <c r="M257" i="3"/>
  <c r="H257" i="3"/>
  <c r="G257" i="3"/>
  <c r="L257" i="3" s="1"/>
  <c r="L256" i="3"/>
  <c r="I256" i="3"/>
  <c r="H256" i="3"/>
  <c r="M256" i="3" s="1"/>
  <c r="G256" i="3"/>
  <c r="M255" i="3"/>
  <c r="L255" i="3"/>
  <c r="I255" i="3"/>
  <c r="H255" i="3"/>
  <c r="G255" i="3"/>
  <c r="M254" i="3"/>
  <c r="L254" i="3"/>
  <c r="H254" i="3"/>
  <c r="G254" i="3"/>
  <c r="I254" i="3" s="1"/>
  <c r="M253" i="3"/>
  <c r="H253" i="3"/>
  <c r="G253" i="3"/>
  <c r="L253" i="3" s="1"/>
  <c r="L252" i="3"/>
  <c r="I252" i="3"/>
  <c r="H252" i="3"/>
  <c r="M252" i="3" s="1"/>
  <c r="G252" i="3"/>
  <c r="M251" i="3"/>
  <c r="L251" i="3"/>
  <c r="I251" i="3"/>
  <c r="H251" i="3"/>
  <c r="G251" i="3"/>
  <c r="M250" i="3"/>
  <c r="L250" i="3"/>
  <c r="H250" i="3"/>
  <c r="G250" i="3"/>
  <c r="I250" i="3" s="1"/>
  <c r="M249" i="3"/>
  <c r="H249" i="3"/>
  <c r="G249" i="3"/>
  <c r="L249" i="3" s="1"/>
  <c r="L248" i="3"/>
  <c r="I248" i="3"/>
  <c r="H248" i="3"/>
  <c r="M248" i="3" s="1"/>
  <c r="G248" i="3"/>
  <c r="M247" i="3"/>
  <c r="L247" i="3"/>
  <c r="I247" i="3"/>
  <c r="H247" i="3"/>
  <c r="G247" i="3"/>
  <c r="M246" i="3"/>
  <c r="L246" i="3"/>
  <c r="H246" i="3"/>
  <c r="G246" i="3"/>
  <c r="I246" i="3" s="1"/>
  <c r="M245" i="3"/>
  <c r="H245" i="3"/>
  <c r="G245" i="3"/>
  <c r="L245" i="3" s="1"/>
  <c r="L244" i="3"/>
  <c r="I244" i="3"/>
  <c r="H244" i="3"/>
  <c r="M244" i="3" s="1"/>
  <c r="G244" i="3"/>
  <c r="M243" i="3"/>
  <c r="L243" i="3"/>
  <c r="I243" i="3"/>
  <c r="H243" i="3"/>
  <c r="G243" i="3"/>
  <c r="M242" i="3"/>
  <c r="L242" i="3"/>
  <c r="H242" i="3"/>
  <c r="G242" i="3"/>
  <c r="I242" i="3" s="1"/>
  <c r="M241" i="3"/>
  <c r="H241" i="3"/>
  <c r="G241" i="3"/>
  <c r="L241" i="3" s="1"/>
  <c r="L240" i="3"/>
  <c r="I240" i="3"/>
  <c r="H240" i="3"/>
  <c r="M240" i="3" s="1"/>
  <c r="G240" i="3"/>
  <c r="M239" i="3"/>
  <c r="L239" i="3"/>
  <c r="I239" i="3"/>
  <c r="H239" i="3"/>
  <c r="G239" i="3"/>
  <c r="M238" i="3"/>
  <c r="L238" i="3"/>
  <c r="H238" i="3"/>
  <c r="G238" i="3"/>
  <c r="I238" i="3" s="1"/>
  <c r="I241" i="3" l="1"/>
  <c r="I245" i="3"/>
  <c r="I249" i="3"/>
  <c r="I253" i="3"/>
  <c r="I257" i="3"/>
  <c r="I261" i="3"/>
  <c r="I265" i="3"/>
  <c r="I269" i="3"/>
  <c r="L237" i="3"/>
  <c r="H237" i="3"/>
  <c r="M237" i="3" s="1"/>
  <c r="G237" i="3"/>
  <c r="I237" i="3" s="1"/>
  <c r="M236" i="3"/>
  <c r="I236" i="3"/>
  <c r="H236" i="3"/>
  <c r="G236" i="3"/>
  <c r="L236" i="3" s="1"/>
  <c r="L235" i="3"/>
  <c r="I235" i="3"/>
  <c r="H235" i="3"/>
  <c r="M235" i="3" s="1"/>
  <c r="G235" i="3"/>
  <c r="M234" i="3"/>
  <c r="H234" i="3"/>
  <c r="G234" i="3"/>
  <c r="L234" i="3" s="1"/>
  <c r="L233" i="3"/>
  <c r="H233" i="3"/>
  <c r="M233" i="3" s="1"/>
  <c r="G233" i="3"/>
  <c r="I233" i="3" s="1"/>
  <c r="M232" i="3"/>
  <c r="I232" i="3"/>
  <c r="H232" i="3"/>
  <c r="G232" i="3"/>
  <c r="L232" i="3" s="1"/>
  <c r="L231" i="3"/>
  <c r="H231" i="3"/>
  <c r="M231" i="3" s="1"/>
  <c r="G231" i="3"/>
  <c r="I231" i="3" s="1"/>
  <c r="M230" i="3"/>
  <c r="H230" i="3"/>
  <c r="G230" i="3"/>
  <c r="L230" i="3" s="1"/>
  <c r="L229" i="3"/>
  <c r="I229" i="3"/>
  <c r="H229" i="3"/>
  <c r="M229" i="3" s="1"/>
  <c r="G229" i="3"/>
  <c r="M228" i="3"/>
  <c r="I228" i="3"/>
  <c r="H228" i="3"/>
  <c r="G228" i="3"/>
  <c r="L228" i="3" s="1"/>
  <c r="L227" i="3"/>
  <c r="H227" i="3"/>
  <c r="M227" i="3" s="1"/>
  <c r="G227" i="3"/>
  <c r="I227" i="3" s="1"/>
  <c r="M226" i="3"/>
  <c r="H226" i="3"/>
  <c r="G226" i="3"/>
  <c r="L226" i="3" s="1"/>
  <c r="L225" i="3"/>
  <c r="I225" i="3"/>
  <c r="H225" i="3"/>
  <c r="M225" i="3" s="1"/>
  <c r="G225" i="3"/>
  <c r="M224" i="3"/>
  <c r="I224" i="3"/>
  <c r="H224" i="3"/>
  <c r="G224" i="3"/>
  <c r="L224" i="3" s="1"/>
  <c r="I226" i="3" l="1"/>
  <c r="I230" i="3"/>
  <c r="I234" i="3"/>
  <c r="H223" i="3"/>
  <c r="M223" i="3" s="1"/>
  <c r="G223" i="3"/>
  <c r="L223" i="3" s="1"/>
  <c r="I222" i="3"/>
  <c r="H222" i="3"/>
  <c r="M222" i="3" s="1"/>
  <c r="G222" i="3"/>
  <c r="L222" i="3" s="1"/>
  <c r="L221" i="3"/>
  <c r="I221" i="3"/>
  <c r="H221" i="3"/>
  <c r="M221" i="3" s="1"/>
  <c r="G221" i="3"/>
  <c r="M220" i="3"/>
  <c r="H220" i="3"/>
  <c r="G220" i="3"/>
  <c r="L220" i="3" s="1"/>
  <c r="L219" i="3"/>
  <c r="H219" i="3"/>
  <c r="M219" i="3" s="1"/>
  <c r="G219" i="3"/>
  <c r="I219" i="3" s="1"/>
  <c r="M218" i="3"/>
  <c r="I218" i="3"/>
  <c r="H218" i="3"/>
  <c r="G218" i="3"/>
  <c r="L218" i="3" s="1"/>
  <c r="L217" i="3"/>
  <c r="H217" i="3"/>
  <c r="M217" i="3" s="1"/>
  <c r="G217" i="3"/>
  <c r="I217" i="3" s="1"/>
  <c r="M216" i="3"/>
  <c r="H216" i="3"/>
  <c r="G216" i="3"/>
  <c r="L216" i="3" s="1"/>
  <c r="L215" i="3"/>
  <c r="H215" i="3"/>
  <c r="M215" i="3" s="1"/>
  <c r="G215" i="3"/>
  <c r="I215" i="3" s="1"/>
  <c r="M214" i="3"/>
  <c r="I214" i="3"/>
  <c r="H214" i="3"/>
  <c r="G214" i="3"/>
  <c r="L214" i="3" s="1"/>
  <c r="L213" i="3"/>
  <c r="H213" i="3"/>
  <c r="M213" i="3" s="1"/>
  <c r="G213" i="3"/>
  <c r="I213" i="3" s="1"/>
  <c r="M212" i="3"/>
  <c r="H212" i="3"/>
  <c r="G212" i="3"/>
  <c r="L212" i="3" s="1"/>
  <c r="L211" i="3"/>
  <c r="H211" i="3"/>
  <c r="M211" i="3" s="1"/>
  <c r="G211" i="3"/>
  <c r="I211" i="3" s="1"/>
  <c r="M210" i="3"/>
  <c r="I210" i="3"/>
  <c r="H210" i="3"/>
  <c r="G210" i="3"/>
  <c r="L210" i="3" s="1"/>
  <c r="L209" i="3"/>
  <c r="I209" i="3"/>
  <c r="H209" i="3"/>
  <c r="M209" i="3" s="1"/>
  <c r="G209" i="3"/>
  <c r="I223" i="3" l="1"/>
  <c r="I212" i="3"/>
  <c r="I220" i="3"/>
  <c r="I216" i="3"/>
  <c r="L46" i="3"/>
  <c r="L208" i="3" l="1"/>
  <c r="I208" i="3"/>
  <c r="H208" i="3"/>
  <c r="M208" i="3" s="1"/>
  <c r="G208" i="3"/>
  <c r="M207" i="3"/>
  <c r="L207" i="3"/>
  <c r="I207" i="3"/>
  <c r="H207" i="3"/>
  <c r="G207" i="3"/>
  <c r="M206" i="3"/>
  <c r="L206" i="3"/>
  <c r="H206" i="3"/>
  <c r="G206" i="3"/>
  <c r="I206" i="3" s="1"/>
  <c r="M205" i="3"/>
  <c r="H205" i="3"/>
  <c r="G205" i="3"/>
  <c r="L205" i="3" s="1"/>
  <c r="L204" i="3"/>
  <c r="I204" i="3"/>
  <c r="H204" i="3"/>
  <c r="M204" i="3" s="1"/>
  <c r="G204" i="3"/>
  <c r="M203" i="3"/>
  <c r="L203" i="3"/>
  <c r="I203" i="3"/>
  <c r="H203" i="3"/>
  <c r="G203" i="3"/>
  <c r="M202" i="3"/>
  <c r="L202" i="3"/>
  <c r="H202" i="3"/>
  <c r="G202" i="3"/>
  <c r="I202" i="3" s="1"/>
  <c r="M201" i="3"/>
  <c r="H201" i="3"/>
  <c r="G201" i="3"/>
  <c r="L201" i="3" s="1"/>
  <c r="L200" i="3"/>
  <c r="I200" i="3"/>
  <c r="H200" i="3"/>
  <c r="M200" i="3" s="1"/>
  <c r="G200" i="3"/>
  <c r="M199" i="3"/>
  <c r="L199" i="3"/>
  <c r="I199" i="3"/>
  <c r="H199" i="3"/>
  <c r="G199" i="3"/>
  <c r="M198" i="3"/>
  <c r="L198" i="3"/>
  <c r="H198" i="3"/>
  <c r="G198" i="3"/>
  <c r="I198" i="3" s="1"/>
  <c r="M197" i="3"/>
  <c r="H197" i="3"/>
  <c r="G197" i="3"/>
  <c r="L197" i="3" s="1"/>
  <c r="L196" i="3"/>
  <c r="I196" i="3"/>
  <c r="H196" i="3"/>
  <c r="M196" i="3" s="1"/>
  <c r="G196" i="3"/>
  <c r="M195" i="3"/>
  <c r="L195" i="3"/>
  <c r="I195" i="3"/>
  <c r="H195" i="3"/>
  <c r="G195" i="3"/>
  <c r="M194" i="3"/>
  <c r="L194" i="3"/>
  <c r="H194" i="3"/>
  <c r="G194" i="3"/>
  <c r="I194" i="3" s="1"/>
  <c r="I197" i="3" l="1"/>
  <c r="I201" i="3"/>
  <c r="I205" i="3"/>
  <c r="H193" i="3"/>
  <c r="M193" i="3" s="1"/>
  <c r="G193" i="3"/>
  <c r="L193" i="3" s="1"/>
  <c r="H192" i="3"/>
  <c r="M192" i="3" s="1"/>
  <c r="G192" i="3"/>
  <c r="L192" i="3" s="1"/>
  <c r="L191" i="3"/>
  <c r="H191" i="3"/>
  <c r="M191" i="3" s="1"/>
  <c r="G191" i="3"/>
  <c r="I191" i="3" s="1"/>
  <c r="H190" i="3"/>
  <c r="M190" i="3" s="1"/>
  <c r="G190" i="3"/>
  <c r="L190" i="3" s="1"/>
  <c r="H189" i="3"/>
  <c r="M189" i="3" s="1"/>
  <c r="G189" i="3"/>
  <c r="L189" i="3" s="1"/>
  <c r="H188" i="3"/>
  <c r="M188" i="3" s="1"/>
  <c r="G188" i="3"/>
  <c r="L188" i="3" s="1"/>
  <c r="H187" i="3"/>
  <c r="M187" i="3" s="1"/>
  <c r="G187" i="3"/>
  <c r="L187" i="3" s="1"/>
  <c r="H186" i="3"/>
  <c r="M186" i="3" s="1"/>
  <c r="G186" i="3"/>
  <c r="L186" i="3" s="1"/>
  <c r="H185" i="3"/>
  <c r="M185" i="3" s="1"/>
  <c r="G185" i="3"/>
  <c r="L185" i="3" s="1"/>
  <c r="I184" i="3"/>
  <c r="H184" i="3"/>
  <c r="M184" i="3" s="1"/>
  <c r="G184" i="3"/>
  <c r="L184" i="3" s="1"/>
  <c r="L183" i="3"/>
  <c r="I183" i="3"/>
  <c r="H183" i="3"/>
  <c r="M183" i="3" s="1"/>
  <c r="G183" i="3"/>
  <c r="H182" i="3"/>
  <c r="M182" i="3" s="1"/>
  <c r="G182" i="3"/>
  <c r="L182" i="3" s="1"/>
  <c r="H181" i="3"/>
  <c r="M181" i="3" s="1"/>
  <c r="G181" i="3"/>
  <c r="L181" i="3" s="1"/>
  <c r="I180" i="3"/>
  <c r="H180" i="3"/>
  <c r="M180" i="3" s="1"/>
  <c r="G180" i="3"/>
  <c r="L180" i="3" s="1"/>
  <c r="I179" i="3"/>
  <c r="H179" i="3"/>
  <c r="M179" i="3" s="1"/>
  <c r="G179" i="3"/>
  <c r="L179" i="3" s="1"/>
  <c r="H178" i="3"/>
  <c r="M178" i="3" s="1"/>
  <c r="G178" i="3"/>
  <c r="L178" i="3" s="1"/>
  <c r="H177" i="3"/>
  <c r="M177" i="3" s="1"/>
  <c r="G177" i="3"/>
  <c r="L177" i="3" s="1"/>
  <c r="H176" i="3"/>
  <c r="M176" i="3" s="1"/>
  <c r="G176" i="3"/>
  <c r="L176" i="3" s="1"/>
  <c r="L175" i="3"/>
  <c r="H175" i="3"/>
  <c r="M175" i="3" s="1"/>
  <c r="G175" i="3"/>
  <c r="I175" i="3" s="1"/>
  <c r="H174" i="3"/>
  <c r="M174" i="3" s="1"/>
  <c r="G174" i="3"/>
  <c r="L174" i="3" s="1"/>
  <c r="H173" i="3"/>
  <c r="M173" i="3" s="1"/>
  <c r="G173" i="3"/>
  <c r="L173" i="3" s="1"/>
  <c r="H172" i="3"/>
  <c r="M172" i="3" s="1"/>
  <c r="G172" i="3"/>
  <c r="L172" i="3" s="1"/>
  <c r="H171" i="3"/>
  <c r="M171" i="3" s="1"/>
  <c r="G171" i="3"/>
  <c r="L171" i="3" s="1"/>
  <c r="H170" i="3"/>
  <c r="M170" i="3" s="1"/>
  <c r="G170" i="3"/>
  <c r="L170" i="3" s="1"/>
  <c r="H169" i="3"/>
  <c r="M169" i="3" s="1"/>
  <c r="G169" i="3"/>
  <c r="L169" i="3" s="1"/>
  <c r="I168" i="3"/>
  <c r="H168" i="3"/>
  <c r="M168" i="3" s="1"/>
  <c r="G168" i="3"/>
  <c r="L168" i="3" s="1"/>
  <c r="L167" i="3"/>
  <c r="I167" i="3"/>
  <c r="H167" i="3"/>
  <c r="M167" i="3" s="1"/>
  <c r="G167" i="3"/>
  <c r="H166" i="3"/>
  <c r="M166" i="3" s="1"/>
  <c r="G166" i="3"/>
  <c r="L166" i="3" s="1"/>
  <c r="H165" i="3"/>
  <c r="M165" i="3" s="1"/>
  <c r="G165" i="3"/>
  <c r="L165" i="3" s="1"/>
  <c r="I164" i="3"/>
  <c r="H164" i="3"/>
  <c r="M164" i="3" s="1"/>
  <c r="G164" i="3"/>
  <c r="L164" i="3" s="1"/>
  <c r="I163" i="3"/>
  <c r="H163" i="3"/>
  <c r="M163" i="3" s="1"/>
  <c r="G163" i="3"/>
  <c r="L163" i="3" s="1"/>
  <c r="H162" i="3"/>
  <c r="M162" i="3" s="1"/>
  <c r="G162" i="3"/>
  <c r="L162" i="3" s="1"/>
  <c r="H161" i="3"/>
  <c r="M161" i="3" s="1"/>
  <c r="G161" i="3"/>
  <c r="L161" i="3" s="1"/>
  <c r="H160" i="3"/>
  <c r="M160" i="3" s="1"/>
  <c r="G160" i="3"/>
  <c r="L160" i="3" s="1"/>
  <c r="L159" i="3"/>
  <c r="H159" i="3"/>
  <c r="M159" i="3" s="1"/>
  <c r="G159" i="3"/>
  <c r="I159" i="3" s="1"/>
  <c r="H158" i="3"/>
  <c r="M158" i="3" s="1"/>
  <c r="G158" i="3"/>
  <c r="L158" i="3" s="1"/>
  <c r="H157" i="3"/>
  <c r="M157" i="3" s="1"/>
  <c r="G157" i="3"/>
  <c r="L157" i="3" s="1"/>
  <c r="H156" i="3"/>
  <c r="M156" i="3" s="1"/>
  <c r="G156" i="3"/>
  <c r="L156" i="3" s="1"/>
  <c r="H155" i="3"/>
  <c r="M155" i="3" s="1"/>
  <c r="G155" i="3"/>
  <c r="L155" i="3" s="1"/>
  <c r="H154" i="3"/>
  <c r="M154" i="3" s="1"/>
  <c r="G154" i="3"/>
  <c r="L154" i="3" s="1"/>
  <c r="H153" i="3"/>
  <c r="M153" i="3" s="1"/>
  <c r="G153" i="3"/>
  <c r="L153" i="3" s="1"/>
  <c r="I152" i="3"/>
  <c r="H152" i="3"/>
  <c r="M152" i="3" s="1"/>
  <c r="G152" i="3"/>
  <c r="L152" i="3" s="1"/>
  <c r="L151" i="3"/>
  <c r="I151" i="3"/>
  <c r="H151" i="3"/>
  <c r="M151" i="3" s="1"/>
  <c r="G151" i="3"/>
  <c r="H150" i="3"/>
  <c r="M150" i="3" s="1"/>
  <c r="G150" i="3"/>
  <c r="L150" i="3" s="1"/>
  <c r="H149" i="3"/>
  <c r="M149" i="3" s="1"/>
  <c r="G149" i="3"/>
  <c r="L149" i="3" s="1"/>
  <c r="I148" i="3"/>
  <c r="H148" i="3"/>
  <c r="M148" i="3" s="1"/>
  <c r="G148" i="3"/>
  <c r="L148" i="3" s="1"/>
  <c r="I147" i="3"/>
  <c r="H147" i="3"/>
  <c r="M147" i="3" s="1"/>
  <c r="G147" i="3"/>
  <c r="L147" i="3" s="1"/>
  <c r="H146" i="3"/>
  <c r="M146" i="3" s="1"/>
  <c r="G146" i="3"/>
  <c r="L146" i="3" s="1"/>
  <c r="H145" i="3"/>
  <c r="M145" i="3" s="1"/>
  <c r="G145" i="3"/>
  <c r="L145" i="3" s="1"/>
  <c r="H144" i="3"/>
  <c r="M144" i="3" s="1"/>
  <c r="G144" i="3"/>
  <c r="L144" i="3" s="1"/>
  <c r="L143" i="3"/>
  <c r="H143" i="3"/>
  <c r="M143" i="3" s="1"/>
  <c r="G143" i="3"/>
  <c r="I143" i="3" s="1"/>
  <c r="H142" i="3"/>
  <c r="M142" i="3" s="1"/>
  <c r="G142" i="3"/>
  <c r="L142" i="3" s="1"/>
  <c r="H141" i="3"/>
  <c r="M141" i="3" s="1"/>
  <c r="G141" i="3"/>
  <c r="L141" i="3" s="1"/>
  <c r="H140" i="3"/>
  <c r="M140" i="3" s="1"/>
  <c r="G140" i="3"/>
  <c r="L140" i="3" s="1"/>
  <c r="H139" i="3"/>
  <c r="M139" i="3" s="1"/>
  <c r="G139" i="3"/>
  <c r="L139" i="3" s="1"/>
  <c r="H138" i="3"/>
  <c r="M138" i="3" s="1"/>
  <c r="G138" i="3"/>
  <c r="L138" i="3" s="1"/>
  <c r="H137" i="3"/>
  <c r="M137" i="3" s="1"/>
  <c r="G137" i="3"/>
  <c r="L137" i="3" s="1"/>
  <c r="I136" i="3"/>
  <c r="H136" i="3"/>
  <c r="M136" i="3" s="1"/>
  <c r="G136" i="3"/>
  <c r="L136" i="3" s="1"/>
  <c r="L135" i="3"/>
  <c r="I135" i="3"/>
  <c r="H135" i="3"/>
  <c r="M135" i="3" s="1"/>
  <c r="G135" i="3"/>
  <c r="H134" i="3"/>
  <c r="M134" i="3" s="1"/>
  <c r="G134" i="3"/>
  <c r="L134" i="3" s="1"/>
  <c r="H133" i="3"/>
  <c r="M133" i="3" s="1"/>
  <c r="G133" i="3"/>
  <c r="L133" i="3" s="1"/>
  <c r="I132" i="3"/>
  <c r="H132" i="3"/>
  <c r="M132" i="3" s="1"/>
  <c r="G132" i="3"/>
  <c r="L132" i="3" s="1"/>
  <c r="I131" i="3"/>
  <c r="H131" i="3"/>
  <c r="M131" i="3" s="1"/>
  <c r="G131" i="3"/>
  <c r="L131" i="3" s="1"/>
  <c r="H130" i="3"/>
  <c r="M130" i="3" s="1"/>
  <c r="G130" i="3"/>
  <c r="L130" i="3" s="1"/>
  <c r="H129" i="3"/>
  <c r="M129" i="3" s="1"/>
  <c r="G129" i="3"/>
  <c r="L129" i="3" s="1"/>
  <c r="H128" i="3"/>
  <c r="M128" i="3" s="1"/>
  <c r="G128" i="3"/>
  <c r="L128" i="3" s="1"/>
  <c r="L127" i="3"/>
  <c r="H127" i="3"/>
  <c r="M127" i="3" s="1"/>
  <c r="G127" i="3"/>
  <c r="I127" i="3" s="1"/>
  <c r="H126" i="3"/>
  <c r="M126" i="3" s="1"/>
  <c r="G126" i="3"/>
  <c r="L126" i="3" s="1"/>
  <c r="H125" i="3"/>
  <c r="M125" i="3" s="1"/>
  <c r="G125" i="3"/>
  <c r="L125" i="3" s="1"/>
  <c r="H124" i="3"/>
  <c r="M124" i="3" s="1"/>
  <c r="G124" i="3"/>
  <c r="L124" i="3" s="1"/>
  <c r="H123" i="3"/>
  <c r="M123" i="3" s="1"/>
  <c r="G123" i="3"/>
  <c r="L123" i="3" s="1"/>
  <c r="H122" i="3"/>
  <c r="M122" i="3" s="1"/>
  <c r="G122" i="3"/>
  <c r="L122" i="3" s="1"/>
  <c r="H121" i="3"/>
  <c r="M121" i="3" s="1"/>
  <c r="G121" i="3"/>
  <c r="L121" i="3" s="1"/>
  <c r="I120" i="3"/>
  <c r="H120" i="3"/>
  <c r="M120" i="3" s="1"/>
  <c r="G120" i="3"/>
  <c r="L120" i="3" s="1"/>
  <c r="L119" i="3"/>
  <c r="I119" i="3"/>
  <c r="H119" i="3"/>
  <c r="M119" i="3" s="1"/>
  <c r="G119" i="3"/>
  <c r="H118" i="3"/>
  <c r="M118" i="3" s="1"/>
  <c r="G118" i="3"/>
  <c r="L118" i="3" s="1"/>
  <c r="H117" i="3"/>
  <c r="M117" i="3" s="1"/>
  <c r="G117" i="3"/>
  <c r="L117" i="3" s="1"/>
  <c r="I116" i="3"/>
  <c r="H116" i="3"/>
  <c r="M116" i="3" s="1"/>
  <c r="G116" i="3"/>
  <c r="L116" i="3" s="1"/>
  <c r="I115" i="3"/>
  <c r="H115" i="3"/>
  <c r="M115" i="3" s="1"/>
  <c r="G115" i="3"/>
  <c r="L115" i="3" s="1"/>
  <c r="H114" i="3"/>
  <c r="M114" i="3" s="1"/>
  <c r="G114" i="3"/>
  <c r="L114" i="3" s="1"/>
  <c r="H113" i="3"/>
  <c r="M113" i="3" s="1"/>
  <c r="G113" i="3"/>
  <c r="L113" i="3" s="1"/>
  <c r="H112" i="3"/>
  <c r="M112" i="3" s="1"/>
  <c r="G112" i="3"/>
  <c r="L112" i="3" s="1"/>
  <c r="L111" i="3"/>
  <c r="H111" i="3"/>
  <c r="M111" i="3" s="1"/>
  <c r="G111" i="3"/>
  <c r="I111" i="3" s="1"/>
  <c r="H110" i="3"/>
  <c r="M110" i="3" s="1"/>
  <c r="G110" i="3"/>
  <c r="L110" i="3" s="1"/>
  <c r="H109" i="3"/>
  <c r="M109" i="3" s="1"/>
  <c r="G109" i="3"/>
  <c r="L109" i="3" s="1"/>
  <c r="H108" i="3"/>
  <c r="M108" i="3" s="1"/>
  <c r="G108" i="3"/>
  <c r="L108" i="3" s="1"/>
  <c r="H107" i="3"/>
  <c r="M107" i="3" s="1"/>
  <c r="G107" i="3"/>
  <c r="L107" i="3" s="1"/>
  <c r="H106" i="3"/>
  <c r="M106" i="3" s="1"/>
  <c r="G106" i="3"/>
  <c r="L106" i="3" s="1"/>
  <c r="H105" i="3"/>
  <c r="M105" i="3" s="1"/>
  <c r="G105" i="3"/>
  <c r="L105" i="3" s="1"/>
  <c r="I104" i="3"/>
  <c r="H104" i="3"/>
  <c r="M104" i="3" s="1"/>
  <c r="G104" i="3"/>
  <c r="L104" i="3" s="1"/>
  <c r="L103" i="3"/>
  <c r="I103" i="3"/>
  <c r="H103" i="3"/>
  <c r="M103" i="3" s="1"/>
  <c r="G103" i="3"/>
  <c r="H102" i="3"/>
  <c r="M102" i="3" s="1"/>
  <c r="G102" i="3"/>
  <c r="L102" i="3" s="1"/>
  <c r="H101" i="3"/>
  <c r="M101" i="3" s="1"/>
  <c r="G101" i="3"/>
  <c r="L101" i="3" s="1"/>
  <c r="I100" i="3"/>
  <c r="H100" i="3"/>
  <c r="M100" i="3" s="1"/>
  <c r="G100" i="3"/>
  <c r="L100" i="3" s="1"/>
  <c r="I99" i="3"/>
  <c r="H99" i="3"/>
  <c r="M99" i="3" s="1"/>
  <c r="G99" i="3"/>
  <c r="L99" i="3" s="1"/>
  <c r="H98" i="3"/>
  <c r="M98" i="3" s="1"/>
  <c r="G98" i="3"/>
  <c r="L98" i="3" s="1"/>
  <c r="H97" i="3"/>
  <c r="M97" i="3" s="1"/>
  <c r="G97" i="3"/>
  <c r="L97" i="3" s="1"/>
  <c r="H96" i="3"/>
  <c r="M96" i="3" s="1"/>
  <c r="G96" i="3"/>
  <c r="L96" i="3" s="1"/>
  <c r="L95" i="3"/>
  <c r="H95" i="3"/>
  <c r="M95" i="3" s="1"/>
  <c r="G95" i="3"/>
  <c r="I95" i="3" s="1"/>
  <c r="H94" i="3"/>
  <c r="M94" i="3" s="1"/>
  <c r="G94" i="3"/>
  <c r="L94" i="3" s="1"/>
  <c r="H93" i="3"/>
  <c r="M93" i="3" s="1"/>
  <c r="G93" i="3"/>
  <c r="L93" i="3" s="1"/>
  <c r="H92" i="3"/>
  <c r="M92" i="3" s="1"/>
  <c r="G92" i="3"/>
  <c r="L92" i="3" s="1"/>
  <c r="H91" i="3"/>
  <c r="M91" i="3" s="1"/>
  <c r="G91" i="3"/>
  <c r="L91" i="3" s="1"/>
  <c r="H90" i="3"/>
  <c r="M90" i="3" s="1"/>
  <c r="G90" i="3"/>
  <c r="L90" i="3" s="1"/>
  <c r="H89" i="3"/>
  <c r="M89" i="3" s="1"/>
  <c r="G89" i="3"/>
  <c r="L89" i="3" s="1"/>
  <c r="I88" i="3"/>
  <c r="H88" i="3"/>
  <c r="M88" i="3" s="1"/>
  <c r="G88" i="3"/>
  <c r="L88" i="3" s="1"/>
  <c r="L87" i="3"/>
  <c r="I87" i="3"/>
  <c r="H87" i="3"/>
  <c r="M87" i="3" s="1"/>
  <c r="G87" i="3"/>
  <c r="H86" i="3"/>
  <c r="M86" i="3" s="1"/>
  <c r="G86" i="3"/>
  <c r="I86" i="3" s="1"/>
  <c r="H85" i="3"/>
  <c r="M85" i="3" s="1"/>
  <c r="G85" i="3"/>
  <c r="I84" i="3"/>
  <c r="H84" i="3"/>
  <c r="M84" i="3" s="1"/>
  <c r="G84" i="3"/>
  <c r="L84" i="3" s="1"/>
  <c r="I83" i="3"/>
  <c r="H83" i="3"/>
  <c r="M83" i="3" s="1"/>
  <c r="G83" i="3"/>
  <c r="L83" i="3" s="1"/>
  <c r="H82" i="3"/>
  <c r="M82" i="3" s="1"/>
  <c r="G82" i="3"/>
  <c r="I82" i="3" s="1"/>
  <c r="H81" i="3"/>
  <c r="M81" i="3" s="1"/>
  <c r="G81" i="3"/>
  <c r="L80" i="3"/>
  <c r="I80" i="3"/>
  <c r="H80" i="3"/>
  <c r="M80" i="3" s="1"/>
  <c r="G80" i="3"/>
  <c r="H79" i="3"/>
  <c r="M79" i="3" s="1"/>
  <c r="G79" i="3"/>
  <c r="L79" i="3" s="1"/>
  <c r="H78" i="3"/>
  <c r="M78" i="3" s="1"/>
  <c r="G78" i="3"/>
  <c r="L78" i="3" s="1"/>
  <c r="L77" i="3"/>
  <c r="I77" i="3"/>
  <c r="H77" i="3"/>
  <c r="M77" i="3" s="1"/>
  <c r="G77" i="3"/>
  <c r="M76" i="3"/>
  <c r="L76" i="3"/>
  <c r="H76" i="3"/>
  <c r="G76" i="3"/>
  <c r="I76" i="3" s="1"/>
  <c r="M75" i="3"/>
  <c r="H75" i="3"/>
  <c r="G75" i="3"/>
  <c r="L75" i="3" s="1"/>
  <c r="H74" i="3"/>
  <c r="M74" i="3" s="1"/>
  <c r="G74" i="3"/>
  <c r="L74" i="3" s="1"/>
  <c r="H73" i="3"/>
  <c r="M73" i="3" s="1"/>
  <c r="G73" i="3"/>
  <c r="L73" i="3" s="1"/>
  <c r="I72" i="3"/>
  <c r="H72" i="3"/>
  <c r="M72" i="3" s="1"/>
  <c r="G72" i="3"/>
  <c r="L72" i="3" s="1"/>
  <c r="H71" i="3"/>
  <c r="M71" i="3" s="1"/>
  <c r="G71" i="3"/>
  <c r="L71" i="3" s="1"/>
  <c r="H70" i="3"/>
  <c r="M70" i="3" s="1"/>
  <c r="G70" i="3"/>
  <c r="L70" i="3" s="1"/>
  <c r="I69" i="3"/>
  <c r="H69" i="3"/>
  <c r="M69" i="3" s="1"/>
  <c r="G69" i="3"/>
  <c r="L69" i="3" s="1"/>
  <c r="L68" i="3"/>
  <c r="H68" i="3"/>
  <c r="M68" i="3" s="1"/>
  <c r="G68" i="3"/>
  <c r="I68" i="3" s="1"/>
  <c r="H67" i="3"/>
  <c r="M67" i="3" s="1"/>
  <c r="G67" i="3"/>
  <c r="L67" i="3" s="1"/>
  <c r="H66" i="3"/>
  <c r="M66" i="3" s="1"/>
  <c r="G66" i="3"/>
  <c r="L66" i="3" s="1"/>
  <c r="H65" i="3"/>
  <c r="M65" i="3" s="1"/>
  <c r="G65" i="3"/>
  <c r="L65" i="3" s="1"/>
  <c r="L64" i="3"/>
  <c r="H64" i="3"/>
  <c r="M64" i="3" s="1"/>
  <c r="G64" i="3"/>
  <c r="I64" i="3" s="1"/>
  <c r="H63" i="3"/>
  <c r="M63" i="3" s="1"/>
  <c r="G63" i="3"/>
  <c r="L63" i="3" s="1"/>
  <c r="H62" i="3"/>
  <c r="M62" i="3" s="1"/>
  <c r="G62" i="3"/>
  <c r="L62" i="3" s="1"/>
  <c r="L61" i="3"/>
  <c r="H61" i="3"/>
  <c r="M61" i="3" s="1"/>
  <c r="G61" i="3"/>
  <c r="I61" i="3" s="1"/>
  <c r="H60" i="3"/>
  <c r="M60" i="3" s="1"/>
  <c r="G60" i="3"/>
  <c r="I60" i="3" s="1"/>
  <c r="M59" i="3"/>
  <c r="H59" i="3"/>
  <c r="G59" i="3"/>
  <c r="L59" i="3" s="1"/>
  <c r="H58" i="3"/>
  <c r="M58" i="3" s="1"/>
  <c r="G58" i="3"/>
  <c r="L58" i="3" s="1"/>
  <c r="H57" i="3"/>
  <c r="M57" i="3" s="1"/>
  <c r="G57" i="3"/>
  <c r="L57" i="3" s="1"/>
  <c r="H56" i="3"/>
  <c r="M56" i="3" s="1"/>
  <c r="G56" i="3"/>
  <c r="L56" i="3" s="1"/>
  <c r="H55" i="3"/>
  <c r="M55" i="3" s="1"/>
  <c r="G55" i="3"/>
  <c r="L55" i="3" s="1"/>
  <c r="H54" i="3"/>
  <c r="M54" i="3" s="1"/>
  <c r="G54" i="3"/>
  <c r="L54" i="3" s="1"/>
  <c r="H53" i="3"/>
  <c r="M53" i="3" s="1"/>
  <c r="G53" i="3"/>
  <c r="L53" i="3" s="1"/>
  <c r="M52" i="3"/>
  <c r="H52" i="3"/>
  <c r="G52" i="3"/>
  <c r="I52" i="3" s="1"/>
  <c r="H51" i="3"/>
  <c r="M51" i="3" s="1"/>
  <c r="G51" i="3"/>
  <c r="L51" i="3" s="1"/>
  <c r="H50" i="3"/>
  <c r="M50" i="3" s="1"/>
  <c r="G50" i="3"/>
  <c r="L50" i="3" s="1"/>
  <c r="H49" i="3"/>
  <c r="M49" i="3" s="1"/>
  <c r="G49" i="3"/>
  <c r="L49" i="3" s="1"/>
  <c r="L48" i="3"/>
  <c r="I48" i="3"/>
  <c r="H48" i="3"/>
  <c r="M48" i="3" s="1"/>
  <c r="G48" i="3"/>
  <c r="H47" i="3"/>
  <c r="M47" i="3" s="1"/>
  <c r="G47" i="3"/>
  <c r="L47" i="3" s="1"/>
  <c r="H46" i="3"/>
  <c r="M46" i="3" s="1"/>
  <c r="G46" i="3"/>
  <c r="I46" i="3" s="1"/>
  <c r="L45" i="3"/>
  <c r="H45" i="3"/>
  <c r="M45" i="3" s="1"/>
  <c r="G45" i="3"/>
  <c r="I45" i="3" s="1"/>
  <c r="M44" i="3"/>
  <c r="H44" i="3"/>
  <c r="G44" i="3"/>
  <c r="L44" i="3" s="1"/>
  <c r="H43" i="3"/>
  <c r="M43" i="3" s="1"/>
  <c r="G43" i="3"/>
  <c r="L43" i="3" s="1"/>
  <c r="H42" i="3"/>
  <c r="M42" i="3" s="1"/>
  <c r="G42" i="3"/>
  <c r="L42" i="3" s="1"/>
  <c r="I41" i="3"/>
  <c r="H41" i="3"/>
  <c r="M41" i="3" s="1"/>
  <c r="G41" i="3"/>
  <c r="L41" i="3" s="1"/>
  <c r="L40" i="3"/>
  <c r="I40" i="3"/>
  <c r="H40" i="3"/>
  <c r="M40" i="3" s="1"/>
  <c r="G40" i="3"/>
  <c r="H39" i="3"/>
  <c r="M39" i="3" s="1"/>
  <c r="G39" i="3"/>
  <c r="L39" i="3" s="1"/>
  <c r="H38" i="3"/>
  <c r="M38" i="3" s="1"/>
  <c r="G38" i="3"/>
  <c r="L38" i="3" s="1"/>
  <c r="L37" i="3"/>
  <c r="H37" i="3"/>
  <c r="M37" i="3" s="1"/>
  <c r="G37" i="3"/>
  <c r="I37" i="3" s="1"/>
  <c r="H36" i="3"/>
  <c r="M36" i="3" s="1"/>
  <c r="G36" i="3"/>
  <c r="I36" i="3" s="1"/>
  <c r="M35" i="3"/>
  <c r="H35" i="3"/>
  <c r="G35" i="3"/>
  <c r="L35" i="3" s="1"/>
  <c r="H34" i="3"/>
  <c r="M34" i="3" s="1"/>
  <c r="G34" i="3"/>
  <c r="L34" i="3" s="1"/>
  <c r="H33" i="3"/>
  <c r="M33" i="3" s="1"/>
  <c r="G33" i="3"/>
  <c r="L33" i="3" s="1"/>
  <c r="H32" i="3"/>
  <c r="M32" i="3" s="1"/>
  <c r="G32" i="3"/>
  <c r="L32" i="3" s="1"/>
  <c r="H31" i="3"/>
  <c r="M31" i="3" s="1"/>
  <c r="G31" i="3"/>
  <c r="L31" i="3" s="1"/>
  <c r="H30" i="3"/>
  <c r="M30" i="3" s="1"/>
  <c r="G30" i="3"/>
  <c r="L30" i="3" s="1"/>
  <c r="H29" i="3"/>
  <c r="M29" i="3" s="1"/>
  <c r="G29" i="3"/>
  <c r="L29" i="3" s="1"/>
  <c r="H28" i="3"/>
  <c r="M28" i="3" s="1"/>
  <c r="G28" i="3"/>
  <c r="L28" i="3" s="1"/>
  <c r="H27" i="3"/>
  <c r="M27" i="3" s="1"/>
  <c r="G27" i="3"/>
  <c r="L27" i="3" s="1"/>
  <c r="H26" i="3"/>
  <c r="M26" i="3" s="1"/>
  <c r="G26" i="3"/>
  <c r="L26" i="3" s="1"/>
  <c r="H25" i="3"/>
  <c r="M25" i="3" s="1"/>
  <c r="G25" i="3"/>
  <c r="L25" i="3" s="1"/>
  <c r="H24" i="3"/>
  <c r="M24" i="3" s="1"/>
  <c r="G24" i="3"/>
  <c r="L24" i="3" s="1"/>
  <c r="H23" i="3"/>
  <c r="M23" i="3" s="1"/>
  <c r="G23" i="3"/>
  <c r="L23" i="3" s="1"/>
  <c r="H22" i="3"/>
  <c r="M22" i="3" s="1"/>
  <c r="G22" i="3"/>
  <c r="L22" i="3" s="1"/>
  <c r="H21" i="3"/>
  <c r="M21" i="3" s="1"/>
  <c r="G21" i="3"/>
  <c r="L21" i="3" s="1"/>
  <c r="H20" i="3"/>
  <c r="M20" i="3" s="1"/>
  <c r="G20" i="3"/>
  <c r="L20" i="3" s="1"/>
  <c r="H19" i="3"/>
  <c r="M19" i="3" s="1"/>
  <c r="G19" i="3"/>
  <c r="L19" i="3" s="1"/>
  <c r="H18" i="3"/>
  <c r="M18" i="3" s="1"/>
  <c r="G18" i="3"/>
  <c r="L18" i="3" s="1"/>
  <c r="H17" i="3"/>
  <c r="M17" i="3" s="1"/>
  <c r="G17" i="3"/>
  <c r="L17" i="3" s="1"/>
  <c r="H16" i="3"/>
  <c r="M16" i="3" s="1"/>
  <c r="G16" i="3"/>
  <c r="L16" i="3" s="1"/>
  <c r="H15" i="3"/>
  <c r="M15" i="3" s="1"/>
  <c r="G15" i="3"/>
  <c r="L15" i="3" s="1"/>
  <c r="H14" i="3"/>
  <c r="M14" i="3" s="1"/>
  <c r="G14" i="3"/>
  <c r="L14" i="3" s="1"/>
  <c r="H13" i="3"/>
  <c r="M13" i="3" s="1"/>
  <c r="G13" i="3"/>
  <c r="L13" i="3" s="1"/>
  <c r="H12" i="3"/>
  <c r="M12" i="3" s="1"/>
  <c r="G12" i="3"/>
  <c r="L12" i="3" s="1"/>
  <c r="H11" i="3"/>
  <c r="M11" i="3" s="1"/>
  <c r="G11" i="3"/>
  <c r="L11" i="3" s="1"/>
  <c r="H10" i="3"/>
  <c r="M10" i="3" s="1"/>
  <c r="G10" i="3"/>
  <c r="L10" i="3" s="1"/>
  <c r="H9" i="3"/>
  <c r="M9" i="3" s="1"/>
  <c r="G9" i="3"/>
  <c r="L9" i="3" s="1"/>
  <c r="H8" i="3"/>
  <c r="M8" i="3" s="1"/>
  <c r="G8" i="3"/>
  <c r="L8" i="3" s="1"/>
  <c r="H7" i="3"/>
  <c r="M7" i="3" s="1"/>
  <c r="G7" i="3"/>
  <c r="L7" i="3" s="1"/>
  <c r="H6" i="3"/>
  <c r="M6" i="3" s="1"/>
  <c r="G6" i="3"/>
  <c r="L6" i="3" s="1"/>
  <c r="H5" i="3"/>
  <c r="M5" i="3" s="1"/>
  <c r="G5" i="3"/>
  <c r="L5" i="3" s="1"/>
  <c r="H4" i="3"/>
  <c r="M4" i="3" s="1"/>
  <c r="G4" i="3"/>
  <c r="L4" i="3" s="1"/>
  <c r="H3" i="3"/>
  <c r="M3" i="3" s="1"/>
  <c r="G3" i="3"/>
  <c r="L3" i="3" s="1"/>
  <c r="H2" i="3"/>
  <c r="M2" i="3" s="1"/>
  <c r="G2" i="3"/>
  <c r="L2" i="3" s="1"/>
  <c r="L36" i="3" l="1"/>
  <c r="L60" i="3"/>
  <c r="L82" i="3"/>
  <c r="I96" i="3"/>
  <c r="I112" i="3"/>
  <c r="I128" i="3"/>
  <c r="I144" i="3"/>
  <c r="I160" i="3"/>
  <c r="I176" i="3"/>
  <c r="I192" i="3"/>
  <c r="L52" i="3"/>
  <c r="I53" i="3"/>
  <c r="I56" i="3"/>
  <c r="I91" i="3"/>
  <c r="I92" i="3"/>
  <c r="I107" i="3"/>
  <c r="I108" i="3"/>
  <c r="I123" i="3"/>
  <c r="I124" i="3"/>
  <c r="I139" i="3"/>
  <c r="I140" i="3"/>
  <c r="I155" i="3"/>
  <c r="I156" i="3"/>
  <c r="I171" i="3"/>
  <c r="I172" i="3"/>
  <c r="I187" i="3"/>
  <c r="I188" i="3"/>
  <c r="I12" i="3"/>
  <c r="I17" i="3"/>
  <c r="I4" i="3"/>
  <c r="I5" i="3"/>
  <c r="I8" i="3"/>
  <c r="I9" i="3"/>
  <c r="I13" i="3"/>
  <c r="I16" i="3"/>
  <c r="I20" i="3"/>
  <c r="I21" i="3"/>
  <c r="I24" i="3"/>
  <c r="I25" i="3"/>
  <c r="I28" i="3"/>
  <c r="I29" i="3"/>
  <c r="I32" i="3"/>
  <c r="I33" i="3"/>
  <c r="I44" i="3"/>
  <c r="I49" i="3"/>
  <c r="I57" i="3"/>
  <c r="I65" i="3"/>
  <c r="I73" i="3"/>
  <c r="I2" i="3"/>
  <c r="I6" i="3"/>
  <c r="I10" i="3"/>
  <c r="I14" i="3"/>
  <c r="I18" i="3"/>
  <c r="I22" i="3"/>
  <c r="I26" i="3"/>
  <c r="I30" i="3"/>
  <c r="I34" i="3"/>
  <c r="I38" i="3"/>
  <c r="I42" i="3"/>
  <c r="I50" i="3"/>
  <c r="I54" i="3"/>
  <c r="I58" i="3"/>
  <c r="I62" i="3"/>
  <c r="I66" i="3"/>
  <c r="I70" i="3"/>
  <c r="I74" i="3"/>
  <c r="I78" i="3"/>
  <c r="L86" i="3"/>
  <c r="L85" i="3"/>
  <c r="I85" i="3"/>
  <c r="I3" i="3"/>
  <c r="I7" i="3"/>
  <c r="I11" i="3"/>
  <c r="I15" i="3"/>
  <c r="I19" i="3"/>
  <c r="I23" i="3"/>
  <c r="I27" i="3"/>
  <c r="I31" i="3"/>
  <c r="I35" i="3"/>
  <c r="I39" i="3"/>
  <c r="I43" i="3"/>
  <c r="I47" i="3"/>
  <c r="I51" i="3"/>
  <c r="I55" i="3"/>
  <c r="I59" i="3"/>
  <c r="I63" i="3"/>
  <c r="I67" i="3"/>
  <c r="I71" i="3"/>
  <c r="I75" i="3"/>
  <c r="I79" i="3"/>
  <c r="L81" i="3"/>
  <c r="I81" i="3"/>
  <c r="I89" i="3"/>
  <c r="I93" i="3"/>
  <c r="I97" i="3"/>
  <c r="I101" i="3"/>
  <c r="I105" i="3"/>
  <c r="I109" i="3"/>
  <c r="I113" i="3"/>
  <c r="I117" i="3"/>
  <c r="I121" i="3"/>
  <c r="I125" i="3"/>
  <c r="I129" i="3"/>
  <c r="I133" i="3"/>
  <c r="I137" i="3"/>
  <c r="I141" i="3"/>
  <c r="I145" i="3"/>
  <c r="I149" i="3"/>
  <c r="I153" i="3"/>
  <c r="I157" i="3"/>
  <c r="I161" i="3"/>
  <c r="I165" i="3"/>
  <c r="I169" i="3"/>
  <c r="I173" i="3"/>
  <c r="I177" i="3"/>
  <c r="I181" i="3"/>
  <c r="I185" i="3"/>
  <c r="I189" i="3"/>
  <c r="I193" i="3"/>
  <c r="I90" i="3"/>
  <c r="I94" i="3"/>
  <c r="I98" i="3"/>
  <c r="I102" i="3"/>
  <c r="I106" i="3"/>
  <c r="I110" i="3"/>
  <c r="I114" i="3"/>
  <c r="I118" i="3"/>
  <c r="I122" i="3"/>
  <c r="I126" i="3"/>
  <c r="I130" i="3"/>
  <c r="I134" i="3"/>
  <c r="I138" i="3"/>
  <c r="I142" i="3"/>
  <c r="I146" i="3"/>
  <c r="I150" i="3"/>
  <c r="I154" i="3"/>
  <c r="I158" i="3"/>
  <c r="I162" i="3"/>
  <c r="I166" i="3"/>
  <c r="I170" i="3"/>
  <c r="I174" i="3"/>
  <c r="I178" i="3"/>
  <c r="I182" i="3"/>
  <c r="I186" i="3"/>
  <c r="I19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tc={12BDE809-B889-4BB4-8B6B-59385E5BF442}</author>
    <author>tc={E19C93DF-0B95-4D6A-B1ED-7B43CDE1EFA5}</author>
    <author>tc={C3F64245-9F29-4906-80AE-40A160E7D270}</author>
    <author>tc={718AEA94-42B9-4081-83B2-B3514DB23437}</author>
    <author>tc={A4199DD1-E3E6-489D-BAB6-9101E0EA93B0}</author>
    <author>tc={B1E0B7C5-E8F0-4EB3-8722-A3AC18EC0174}</author>
    <author>tc={7ABA062B-B931-45C9-BD5C-0D6D45D379A5}</author>
    <author>tc={9339C799-00FB-49EC-9E70-84B10ECBF22C}</author>
    <author>tc={98C93A15-B776-420C-8E6F-CFA58566590E}</author>
    <author>tc={98F720DD-9E5F-49E7-83B5-88645938AF9F}</author>
    <author>tc={8B4620C6-7584-47E0-8EFA-475FCEDEECBB}</author>
    <author>tc={77F500F1-EED1-494B-AD70-850416C2F5BE}</author>
    <author>tc={E2D3D199-549D-4F21-8451-0A3E44EAF306}</author>
    <author>tc={8C4EAB72-08E1-4B5B-A6E9-582335DC79BB}</author>
    <author>tc={D85DAE69-298C-4581-B77E-B2047E909BBE}</author>
    <author>tc={F8FE5687-E981-4B88-8D31-41D549C92CE0}</author>
    <author>tc={8764F34E-05F2-4C26-BD5C-E7D2D01406E2}</author>
    <author>tc={28A200FA-BF66-409C-A369-211D759F6A9A}</author>
    <author>tc={2FA8A326-4A24-43DE-9707-91E0007AF5F1}</author>
    <author>tc={D25CCF9E-36B5-4FD3-B110-E728F39557E0}</author>
    <author>tc={79D33DD0-4671-4FAC-B3A8-7445A068CDD1}</author>
    <author>tc={671067F1-5684-441F-9836-6B3A431A12DA}</author>
    <author>tc={2BE26CDC-DC2E-41E2-B1AD-A7BEA26F6991}</author>
    <author>tc={7949E764-308D-4740-B831-E3CAAEB89FC5}</author>
    <author>tc={1F0869B9-6D73-4778-8A14-6642B572C9A9}</author>
    <author>tc={BD48DF82-FAF2-4904-98C2-C658BE9E0B1E}</author>
    <author>tc={F72C5E88-6A7E-4858-AE3F-44F28F9BD189}</author>
    <author>tc={E1315F57-A9D6-422F-A498-751EE2F9FE5C}</author>
    <author>tc={DE4C9076-4339-43B4-9828-6A6181786832}</author>
    <author>tc={84F4D499-143A-43C8-A09D-3E4F4E1683FB}</author>
    <author>tc={AD45168A-FDC8-41F5-9803-5B12AF1FB9BB}</author>
    <author>tc={8B1FACF2-DB98-4C74-9566-A548BE88A9D8}</author>
    <author>tc={33D3BCF3-0461-4D54-B5E5-990F727D1B3A}</author>
    <author>tc={1BA0F254-8CFF-4A69-9639-498CDEAAF5DD}</author>
    <author>tc={B78DC392-1237-48B2-82C0-DE22BBCD1046}</author>
    <author>tc={D3ACFAE2-3A14-49B8-B021-5DE0EB3CF894}</author>
    <author>tc={500C8CAC-C099-427F-B6B6-226FC580F90C}</author>
    <author>tc={A59F7403-8E12-4B22-8D77-FF93737D93F5}</author>
    <author>tc={6F2A73AA-FDD4-45EA-BA92-EBF246C4AD00}</author>
    <author>tc={563DD802-B7F5-4489-8757-CE8514B36CF7}</author>
    <author>tc={F8091512-1238-44EA-A37F-B5404666A218}</author>
    <author>tc={1BA268C8-CC41-456F-99C5-2BC6FA36E2E6}</author>
    <author>tc={2A8D59AE-7122-4143-80AB-9399EE9BA05E}</author>
    <author>tc={D3D8D189-6666-4724-9FB0-C3FCA095996D}</author>
    <author>tc={909C2494-E565-45C3-8ADA-7E5C4A5E8D88}</author>
    <author>tc={9BB44F08-4302-40FE-A713-E4D7E5D80EE4}</author>
    <author>tc={A3704328-E548-48CA-A90C-C395022A143A}</author>
    <author>tc={45B435A7-0740-4172-B956-D26416E188F4}</author>
    <author>tc={4D3AACAD-956A-4980-9CBA-79240F50697B}</author>
    <author>tc={EFA06B53-A8B9-49CA-B7A6-830224468F8C}</author>
    <author>tc={7FD86903-FEFC-4220-BE21-401CCED21619}</author>
    <author>tc={EEF4DDE5-67C9-48A9-ABDD-35523498E5F9}</author>
    <author>tc={AD4DAD78-8621-4392-9F22-43DA941380CA}</author>
    <author>tc={9ED46490-C260-4B2E-9EAE-D7D59FD80E13}</author>
    <author>tc={C318DCD4-DF92-464A-885C-CD70F2CA7405}</author>
    <author>tc={D6C12C1B-A174-4DF9-AA80-7BE320232295}</author>
    <author>tc={76E17E75-ABA2-4AC6-8028-9993732EC952}</author>
    <author>tc={0C19CF0F-5A8C-476B-B1B3-061BB8A79158}</author>
    <author>tc={C8DF3C5F-623A-4694-AFD9-5EAEBE2D8F27}</author>
    <author>tc={BB6B1E3C-4122-481F-A138-1C3B9C4A1FAD}</author>
    <author>tc={7F1369B2-E82B-4DE8-B6D1-BA70ACF84442}</author>
    <author>tc={DD4496FF-63F1-4431-8811-B9ECAB538213}</author>
    <author>tc={6D64C74A-3862-49E3-89B8-A5CE10C31C25}</author>
    <author>tc={3EA8CC78-B18F-4916-B9E3-699DDDA2A853}</author>
    <author>tc={2005D7CC-38AF-418C-AA76-7C64FD02FB1B}</author>
    <author>tc={2D09FD94-8E8B-4086-A792-E8B2D77133CF}</author>
    <author>tc={56281B8C-7C46-4480-91B3-D617A83636F6}</author>
    <author>tc={F665D457-B009-450B-B42B-6502CA4F4FD4}</author>
    <author>tc={F27679B5-2F64-4261-8B02-45FC84B29DC8}</author>
    <author>tc={0A61418E-918F-4DEE-9A1B-110138509856}</author>
    <author>tc={E28A3F7C-2760-4691-B70C-6CCB6E1B10DA}</author>
    <author>tc={1FA1B2A8-20C9-418E-AD7B-0413B651DCAF}</author>
    <author>tc={9962F42E-3306-477F-8A86-CD5EA182C84D}</author>
    <author>tc={20A975E0-D9D0-40C4-83C1-1394BB62C74D}</author>
    <author>tc={7C6D52CC-8155-4B48-BAE8-48235048E985}</author>
  </authors>
  <commentList>
    <comment ref="A44" authorId="0" shapeId="0" xr:uid="{12BDE809-B889-4BB4-8B6B-59385E5BF442}">
      <text>
        <t>[Threaded comment]
Your version of Excel allows you to read this threaded comment; however, any edits to it will get removed if the file is opened in a newer version of Excel. Learn more: https://go.microsoft.com/fwlink/?linkid=870924
Comment:
    Leaf was out of reach so had to use bark to identify the species</t>
      </text>
    </comment>
    <comment ref="A65" authorId="1" shapeId="0" xr:uid="{E19C93DF-0B95-4D6A-B1ED-7B43CDE1EFA5}">
      <text>
        <t>[Threaded comment]
Your version of Excel allows you to read this threaded comment; however, any edits to it will get removed if the file is opened in a newer version of Excel. Learn more: https://go.microsoft.com/fwlink/?linkid=870924
Comment:
    Leaf was out of reach so had to use bark to identify species</t>
      </text>
    </comment>
    <comment ref="C125" authorId="2" shapeId="0" xr:uid="{C3F64245-9F29-4906-80AE-40A160E7D270}">
      <text>
        <t>[Threaded comment]
Your version of Excel allows you to read this threaded comment; however, any edits to it will get removed if the file is opened in a newer version of Excel. Learn more: https://go.microsoft.com/fwlink/?linkid=870924
Comment:
    Tree had no leaves and appeared to be dead as cut/struck down. Used the trunk of tree for identification</t>
      </text>
    </comment>
    <comment ref="A188" authorId="3" shapeId="0" xr:uid="{718AEA94-42B9-4081-83B2-B3514DB23437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not reach leaf so used bark for identification</t>
      </text>
    </comment>
    <comment ref="N241" authorId="4" shapeId="0" xr:uid="{A4199DD1-E3E6-489D-BAB6-9101E0EA93B0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Needs to be investigated as intertwined with 239</t>
      </text>
    </comment>
    <comment ref="N252" authorId="5" shapeId="0" xr:uid="{B1E0B7C5-E8F0-4EB3-8722-A3AC18EC0174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to be dead</t>
      </text>
    </comment>
    <comment ref="N271" authorId="6" shapeId="0" xr:uid="{7ABA062B-B931-45C9-BD5C-0D6D45D379A5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to be dead (no leaves)</t>
      </text>
    </comment>
    <comment ref="N296" authorId="7" shapeId="0" xr:uid="{9339C799-00FB-49EC-9E70-84B10ECBF22C}">
      <text>
        <t>[Threaded comment]
Your version of Excel allows you to read this threaded comment; however, any edits to it will get removed if the file is opened in a newer version of Excel. Learn more: https://go.microsoft.com/fwlink/?linkid=870924
Comment:
    Red-blackish liquid substance coming out of tree (have photo if needed)</t>
      </text>
    </comment>
    <comment ref="N301" authorId="8" shapeId="0" xr:uid="{98C93A15-B776-420C-8E6F-CFA58566590E}">
      <text>
        <t>[Threaded comment]
Your version of Excel allows you to read this threaded comment; however, any edits to it will get removed if the file is opened in a newer version of Excel. Learn more: https://go.microsoft.com/fwlink/?linkid=870924
Comment:
    liquid simiar to that of T295</t>
      </text>
    </comment>
    <comment ref="A302" authorId="9" shapeId="0" xr:uid="{98F720DD-9E5F-49E7-83B5-88645938AF9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Think it is a common oak by looking at the trunk and other trees around it but need a leaf to confirm</t>
      </text>
    </comment>
    <comment ref="A309" authorId="10" shapeId="0" xr:uid="{8B4620C6-7584-47E0-8EFA-475FCEDEECBB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Couldn't get a leaf to educated guess</t>
      </text>
    </comment>
    <comment ref="N317" authorId="11" shapeId="0" xr:uid="{77F500F1-EED1-494B-AD70-850416C2F5BE}">
      <text>
        <t>[Threaded comment]
Your version of Excel allows you to read this threaded comment; however, any edits to it will get removed if the file is opened in a newer version of Excel. Learn more: https://go.microsoft.com/fwlink/?linkid=870924
Comment:
    Have to be looked at due to the holes in the trunk could be a borer but not confirmed
Reply:
    T317 and T318 have the same issue</t>
      </text>
    </comment>
    <comment ref="A334" authorId="12" shapeId="0" xr:uid="{E2D3D199-549D-4F21-8451-0A3E44EAF306}">
      <text>
        <t>[Threaded comment]
Your version of Excel allows you to read this threaded comment; however, any edits to it will get removed if the file is opened in a newer version of Excel. Learn more: https://go.microsoft.com/fwlink/?linkid=870924
Comment:
    Tree behind fence</t>
      </text>
    </comment>
    <comment ref="A335" authorId="13" shapeId="0" xr:uid="{8C4EAB72-08E1-4B5B-A6E9-582335DC79BB}">
      <text>
        <t>[Threaded comment]
Your version of Excel allows you to read this threaded comment; however, any edits to it will get removed if the file is opened in a newer version of Excel. Learn more: https://go.microsoft.com/fwlink/?linkid=870924
Comment:
    Tree behind fence</t>
      </text>
    </comment>
    <comment ref="A338" authorId="14" shapeId="0" xr:uid="{D85DAE69-298C-4581-B77E-B2047E909BBE}">
      <text>
        <t>[Threaded comment]
Your version of Excel allows you to read this threaded comment; however, any edits to it will get removed if the file is opened in a newer version of Excel. Learn more: https://go.microsoft.com/fwlink/?linkid=870924
Comment:
    b was too small to put tag on so it was placed on a behind b</t>
      </text>
    </comment>
    <comment ref="N342" authorId="15" shapeId="0" xr:uid="{F8FE5687-E981-4B88-8D31-41D549C92CE0}">
      <text>
        <t>[Threaded comment]
Your version of Excel allows you to read this threaded comment; however, any edits to it will get removed if the file is opened in a newer version of Excel. Learn more: https://go.microsoft.com/fwlink/?linkid=870924
Comment:
    Dead branch attached- did not include as an (a and b) as it is dead</t>
      </text>
    </comment>
    <comment ref="A345" authorId="16" shapeId="0" xr:uid="{8764F34E-05F2-4C26-BD5C-E7D2D01406E2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not get leaf</t>
      </text>
    </comment>
    <comment ref="A349" authorId="17" shapeId="0" xr:uid="{28A200FA-BF66-409C-A369-211D759F6A9A}">
      <text>
        <t>[Threaded comment]
Your version of Excel allows you to read this threaded comment; however, any edits to it will get removed if the file is opened in a newer version of Excel. Learn more: https://go.microsoft.com/fwlink/?linkid=870924
Comment:
    lots of small branches around bottom</t>
      </text>
    </comment>
    <comment ref="A352" authorId="18" shapeId="0" xr:uid="{2FA8A326-4A24-43DE-9707-91E0007AF5F1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not get leaf</t>
      </text>
    </comment>
    <comment ref="A370" authorId="19" shapeId="0" xr:uid="{D25CCF9E-36B5-4FD3-B110-E728F39557E0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leaf- used trunk ID</t>
      </text>
    </comment>
    <comment ref="A378" authorId="20" shapeId="0" xr:uid="{79D33DD0-4671-4FAC-B3A8-7445A068CDD1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leaf- Used trunk to ID</t>
      </text>
    </comment>
    <comment ref="N384" authorId="21" shapeId="0" xr:uid="{671067F1-5684-441F-9836-6B3A431A12DA}">
      <text>
        <t>[Threaded comment]
Your version of Excel allows you to read this threaded comment; however, any edits to it will get removed if the file is opened in a newer version of Excel. Learn more: https://go.microsoft.com/fwlink/?linkid=870924
Comment:
    Investigate: as half of trunk seems to have rotted away</t>
      </text>
    </comment>
    <comment ref="A394" authorId="22" shapeId="0" xr:uid="{2BE26CDC-DC2E-41E2-B1AD-A7BEA26F6991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leaf- Used trunk for ID</t>
      </text>
    </comment>
    <comment ref="N429" authorId="23" shapeId="0" xr:uid="{7949E764-308D-4740-B831-E3CAAEB89FC5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to be dead</t>
      </text>
    </comment>
    <comment ref="A430" authorId="24" shapeId="0" xr:uid="{1F0869B9-6D73-4778-8A14-6642B572C9A9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446" authorId="25" shapeId="0" xr:uid="{BD48DF82-FAF2-4904-98C2-C658BE9E0B1E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450" authorId="26" shapeId="0" xr:uid="{F72C5E88-6A7E-4858-AE3F-44F28F9BD189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450" authorId="27" shapeId="0" xr:uid="{E1315F57-A9D6-422F-A498-751EE2F9FE5C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to be dead</t>
      </text>
    </comment>
    <comment ref="A456" authorId="28" shapeId="0" xr:uid="{DE4C9076-4339-43B4-9828-6A6181786832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456" authorId="29" shapeId="0" xr:uid="{84F4D499-143A-43C8-A09D-3E4F4E1683FB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to be dead- slanted 
Almost all bark appears to be stripped off- very difficut to ID
Wasps/Bees also found near the base of the tree</t>
      </text>
    </comment>
    <comment ref="A458" authorId="30" shapeId="0" xr:uid="{AD45168A-FDC8-41F5-9803-5B12AF1FB9BB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458" authorId="31" shapeId="0" xr:uid="{8B1FACF2-DB98-4C74-9566-A548BE88A9D8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dead</t>
      </text>
    </comment>
    <comment ref="A462" authorId="32" shapeId="0" xr:uid="{33D3BCF3-0461-4D54-B5E5-990F727D1B3A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473" authorId="33" shapeId="0" xr:uid="{1BA0F254-8CFF-4A69-9639-498CDEAAF5DD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475" authorId="34" shapeId="0" xr:uid="{B78DC392-1237-48B2-82C0-DE22BBCD1046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494" authorId="35" shapeId="0" xr:uid="{D3ACFAE2-3A14-49B8-B021-5DE0EB3CF894}">
      <text>
        <t>[Threaded comment]
Your version of Excel allows you to read this threaded comment; however, any edits to it will get removed if the file is opened in a newer version of Excel. Learn more: https://go.microsoft.com/fwlink/?linkid=870924
Comment:
    Close to fence
Behind holly</t>
      </text>
    </comment>
    <comment ref="A518" authorId="36" shapeId="0" xr:uid="{500C8CAC-C099-427F-B6B6-226FC580F90C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538" authorId="37" shapeId="0" xr:uid="{A59F7403-8E12-4B22-8D77-FF93737D93F5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539" authorId="38" shapeId="0" xr:uid="{6F2A73AA-FDD4-45EA-BA92-EBF246C4AD00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546" authorId="39" shapeId="0" xr:uid="{563DD802-B7F5-4489-8757-CE8514B36CF7}">
      <text>
        <t>[Threaded comment]
Your version of Excel allows you to read this threaded comment; however, any edits to it will get removed if the file is opened in a newer version of Excel. Learn more: https://go.microsoft.com/fwlink/?linkid=870924
Comment:
    Branch C appears to be dead</t>
      </text>
    </comment>
    <comment ref="N567" authorId="40" shapeId="0" xr:uid="{F8091512-1238-44EA-A37F-B5404666A218}">
      <text>
        <t>[Threaded comment]
Your version of Excel allows you to read this threaded comment; however, any edits to it will get removed if the file is opened in a newer version of Excel. Learn more: https://go.microsoft.com/fwlink/?linkid=870924
Comment:
    C and D appear to be dead</t>
      </text>
    </comment>
    <comment ref="N573" authorId="41" shapeId="0" xr:uid="{1BA268C8-CC41-456F-99C5-2BC6FA36E2E6}">
      <text>
        <t>[Threaded comment]
Your version of Excel allows you to read this threaded comment; however, any edits to it will get removed if the file is opened in a newer version of Excel. Learn more: https://go.microsoft.com/fwlink/?linkid=870924
Comment:
    D appears dead</t>
      </text>
    </comment>
    <comment ref="A577" authorId="42" shapeId="0" xr:uid="{2A8D59AE-7122-4143-80AB-9399EE9BA05E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577" authorId="43" shapeId="0" xr:uid="{D3D8D189-6666-4724-9FB0-C3FCA095996D}">
      <text>
        <t>[Threaded comment]
Your version of Excel allows you to read this threaded comment; however, any edits to it will get removed if the file is opened in a newer version of Excel. Learn more: https://go.microsoft.com/fwlink/?linkid=870924
Comment:
    C appears dead</t>
      </text>
    </comment>
    <comment ref="A578" authorId="44" shapeId="0" xr:uid="{909C2494-E565-45C3-8ADA-7E5C4A5E8D88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589" authorId="45" shapeId="0" xr:uid="{9BB44F08-4302-40FE-A713-E4D7E5D80EE4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dead- no leaves</t>
      </text>
    </comment>
    <comment ref="A593" authorId="46" shapeId="0" xr:uid="{A3704328-E548-48CA-A90C-C395022A143A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600" authorId="47" shapeId="0" xr:uid="{45B435A7-0740-4172-B956-D26416E188F4}">
      <text>
        <t>[Threaded comment]
Your version of Excel allows you to read this threaded comment; however, any edits to it will get removed if the file is opened in a newer version of Excel. Learn more: https://go.microsoft.com/fwlink/?linkid=870924
Comment:
    Seems to be split down the  middle of the two trunks 
Lots of creaking</t>
      </text>
    </comment>
    <comment ref="N607" authorId="48" shapeId="0" xr:uid="{4D3AACAD-956A-4980-9CBA-79240F50697B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to be dead</t>
      </text>
    </comment>
    <comment ref="A612" authorId="49" shapeId="0" xr:uid="{EFA06B53-A8B9-49CA-B7A6-830224468F8C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29" authorId="50" shapeId="0" xr:uid="{7FD86903-FEFC-4220-BE21-401CCED21619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41" authorId="51" shapeId="0" xr:uid="{EEF4DDE5-67C9-48A9-ABDD-35523498E5F9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641" authorId="52" shapeId="0" xr:uid="{AD4DAD78-8621-4392-9F22-43DA941380CA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dead</t>
      </text>
    </comment>
    <comment ref="A646" authorId="53" shapeId="0" xr:uid="{9ED46490-C260-4B2E-9EAE-D7D59FD80E13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48" authorId="54" shapeId="0" xr:uid="{C318DCD4-DF92-464A-885C-CD70F2CA7405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653" authorId="55" shapeId="0" xr:uid="{D6C12C1B-A174-4DF9-AA80-7BE320232295}">
      <text>
        <t>[Threaded comment]
Your version of Excel allows you to read this threaded comment; however, any edits to it will get removed if the file is opened in a newer version of Excel. Learn more: https://go.microsoft.com/fwlink/?linkid=870924
Comment:
    B appears dead</t>
      </text>
    </comment>
    <comment ref="A663" authorId="56" shapeId="0" xr:uid="{76E17E75-ABA2-4AC6-8028-9993732EC952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68" authorId="57" shapeId="0" xr:uid="{0C19CF0F-5A8C-476B-B1B3-061BB8A79158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69" authorId="58" shapeId="0" xr:uid="{C8DF3C5F-623A-4694-AFD9-5EAEBE2D8F27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70" authorId="59" shapeId="0" xr:uid="{BB6B1E3C-4122-481F-A138-1C3B9C4A1FAD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73" authorId="60" shapeId="0" xr:uid="{7F1369B2-E82B-4DE8-B6D1-BA70ACF84442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75" authorId="61" shapeId="0" xr:uid="{DD4496FF-63F1-4431-8811-B9ECAB538213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675" authorId="62" shapeId="0" xr:uid="{6D64C74A-3862-49E3-89B8-A5CE10C31C25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dead</t>
      </text>
    </comment>
    <comment ref="A682" authorId="63" shapeId="0" xr:uid="{3EA8CC78-B18F-4916-B9E3-699DDDA2A853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83" authorId="64" shapeId="0" xr:uid="{2005D7CC-38AF-418C-AA76-7C64FD02FB1B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683" authorId="65" shapeId="0" xr:uid="{2D09FD94-8E8B-4086-A792-E8B2D77133CF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dead</t>
      </text>
    </comment>
    <comment ref="A684" authorId="66" shapeId="0" xr:uid="{56281B8C-7C46-4480-91B3-D617A83636F6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684" authorId="67" shapeId="0" xr:uid="{F665D457-B009-450B-B42B-6502CA4F4FD4}">
      <text>
        <t>[Threaded comment]
Your version of Excel allows you to read this threaded comment; however, any edits to it will get removed if the file is opened in a newer version of Excel. Learn more: https://go.microsoft.com/fwlink/?linkid=870924
Comment:
    Appears dead</t>
      </text>
    </comment>
    <comment ref="A686" authorId="68" shapeId="0" xr:uid="{F27679B5-2F64-4261-8B02-45FC84B29DC8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88" authorId="69" shapeId="0" xr:uid="{0A61418E-918F-4DEE-9A1B-110138509856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90" authorId="70" shapeId="0" xr:uid="{E28A3F7C-2760-4691-B70C-6CCB6E1B10DA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93" authorId="71" shapeId="0" xr:uid="{1FA1B2A8-20C9-418E-AD7B-0413B651DCAF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A698" authorId="72" shapeId="0" xr:uid="{9962F42E-3306-477F-8A86-CD5EA182C84D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  <comment ref="N702" authorId="73" shapeId="0" xr:uid="{20A975E0-D9D0-40C4-83C1-1394BB62C74D}">
      <text>
        <t>[Threaded comment]
Your version of Excel allows you to read this threaded comment; however, any edits to it will get removed if the file is opened in a newer version of Excel. Learn more: https://go.microsoft.com/fwlink/?linkid=870924
Comment:
    B appears dead</t>
      </text>
    </comment>
    <comment ref="A704" authorId="74" shapeId="0" xr:uid="{7C6D52CC-8155-4B48-BAE8-48235048E985}">
      <text>
        <t>[Threaded comment]
Your version of Excel allows you to read this threaded comment; however, any edits to it will get removed if the file is opened in a newer version of Excel. Learn more: https://go.microsoft.com/fwlink/?linkid=870924
Comment:
    No leaf</t>
      </text>
    </comment>
  </commentList>
</comments>
</file>

<file path=xl/sharedStrings.xml><?xml version="1.0" encoding="utf-8"?>
<sst xmlns="http://schemas.openxmlformats.org/spreadsheetml/2006/main" count="3738" uniqueCount="810">
  <si>
    <t xml:space="preserve">Data for the mapping of Farlow Wood in Limivady, Northern Ireland </t>
  </si>
  <si>
    <t>Data Collection dates</t>
  </si>
  <si>
    <t xml:space="preserve">Shorthand Explainations </t>
  </si>
  <si>
    <t>tree_sp</t>
  </si>
  <si>
    <t>tree species</t>
  </si>
  <si>
    <t>latin_sp</t>
  </si>
  <si>
    <t xml:space="preserve">latin species name </t>
  </si>
  <si>
    <t>dd_lat</t>
  </si>
  <si>
    <t>latitude (in degrees)</t>
  </si>
  <si>
    <t>dd_long</t>
  </si>
  <si>
    <t>longitude (in degrees)</t>
  </si>
  <si>
    <t>circum</t>
  </si>
  <si>
    <t>circumference (in cms)</t>
  </si>
  <si>
    <t>Tree Species</t>
  </si>
  <si>
    <t>m</t>
  </si>
  <si>
    <t>maple</t>
  </si>
  <si>
    <t>s</t>
  </si>
  <si>
    <t>sycamore</t>
  </si>
  <si>
    <t>b</t>
  </si>
  <si>
    <t>birch</t>
  </si>
  <si>
    <t>sb</t>
  </si>
  <si>
    <t>be</t>
  </si>
  <si>
    <t>beech</t>
  </si>
  <si>
    <t>eb</t>
  </si>
  <si>
    <t xml:space="preserve">european </t>
  </si>
  <si>
    <t>a</t>
  </si>
  <si>
    <t>ash</t>
  </si>
  <si>
    <t>ca</t>
  </si>
  <si>
    <t>common ash</t>
  </si>
  <si>
    <t xml:space="preserve">o </t>
  </si>
  <si>
    <t>oak</t>
  </si>
  <si>
    <t>swo</t>
  </si>
  <si>
    <t>swamp white oak</t>
  </si>
  <si>
    <t>h</t>
  </si>
  <si>
    <t>hawthorn</t>
  </si>
  <si>
    <t>co</t>
  </si>
  <si>
    <t>common oak</t>
  </si>
  <si>
    <t>e</t>
  </si>
  <si>
    <t>elm</t>
  </si>
  <si>
    <t>ch</t>
  </si>
  <si>
    <t>common hawthorn</t>
  </si>
  <si>
    <t>do</t>
  </si>
  <si>
    <t>downy oak</t>
  </si>
  <si>
    <t>db</t>
  </si>
  <si>
    <t>circumference (inches)</t>
  </si>
  <si>
    <t>circumference (cm)</t>
  </si>
  <si>
    <t>diameter (cm)</t>
  </si>
  <si>
    <t>growth_rate</t>
  </si>
  <si>
    <t>a,b,c</t>
  </si>
  <si>
    <t>Acer pseudoplataus</t>
  </si>
  <si>
    <t>Fagus sylvatica</t>
  </si>
  <si>
    <t>Fraxinus excelsior</t>
  </si>
  <si>
    <t>a,b</t>
  </si>
  <si>
    <t>Crataegus monogyna</t>
  </si>
  <si>
    <t>o</t>
  </si>
  <si>
    <t>Quercus pubescens</t>
  </si>
  <si>
    <t>Betula pubescens</t>
  </si>
  <si>
    <t>tree_ID</t>
  </si>
  <si>
    <t>S1_T1</t>
  </si>
  <si>
    <t>S1_T2</t>
  </si>
  <si>
    <t>S1_T3</t>
  </si>
  <si>
    <t>S1_T4</t>
  </si>
  <si>
    <t>S1_T5</t>
  </si>
  <si>
    <t>S1_T6</t>
  </si>
  <si>
    <t>S1_T7</t>
  </si>
  <si>
    <t>S1_T8</t>
  </si>
  <si>
    <t>S1_T9</t>
  </si>
  <si>
    <t>S1_T10</t>
  </si>
  <si>
    <t>S1_T11</t>
  </si>
  <si>
    <t>S1_T12</t>
  </si>
  <si>
    <t>S1_T13</t>
  </si>
  <si>
    <t>S1_T14</t>
  </si>
  <si>
    <t>S1_T15</t>
  </si>
  <si>
    <t>S1_T16</t>
  </si>
  <si>
    <t>S1_T17</t>
  </si>
  <si>
    <t>S1_T18</t>
  </si>
  <si>
    <t>S1_T19</t>
  </si>
  <si>
    <t>S1_T20</t>
  </si>
  <si>
    <t>S1_T21</t>
  </si>
  <si>
    <t>S1_T22</t>
  </si>
  <si>
    <t>S1_T23</t>
  </si>
  <si>
    <t>S1_T24</t>
  </si>
  <si>
    <t>S1_T25</t>
  </si>
  <si>
    <t>S1_T26</t>
  </si>
  <si>
    <t>S1_T27</t>
  </si>
  <si>
    <t>S1_T28</t>
  </si>
  <si>
    <t>S1_T29</t>
  </si>
  <si>
    <t>S1_T30</t>
  </si>
  <si>
    <t>S1_T31</t>
  </si>
  <si>
    <t>S1_T32</t>
  </si>
  <si>
    <t>S1_T33</t>
  </si>
  <si>
    <t>S1_T34</t>
  </si>
  <si>
    <t>S1_T35</t>
  </si>
  <si>
    <t>S1_T36</t>
  </si>
  <si>
    <t>S1_T37</t>
  </si>
  <si>
    <t>S1_T38</t>
  </si>
  <si>
    <t>S1_T39</t>
  </si>
  <si>
    <t>S1_T40</t>
  </si>
  <si>
    <t>S1_T41</t>
  </si>
  <si>
    <t>S1_T42</t>
  </si>
  <si>
    <t>S1_T43</t>
  </si>
  <si>
    <t>S1_T44</t>
  </si>
  <si>
    <t>S1_T45</t>
  </si>
  <si>
    <t>Betula pendula</t>
  </si>
  <si>
    <t>S1_T46</t>
  </si>
  <si>
    <t>S1_T47</t>
  </si>
  <si>
    <t>S1_T48</t>
  </si>
  <si>
    <t>S1_T49</t>
  </si>
  <si>
    <t>S1_T50</t>
  </si>
  <si>
    <t>S1_T51</t>
  </si>
  <si>
    <t>S1_T52</t>
  </si>
  <si>
    <t>S1_T53</t>
  </si>
  <si>
    <t>S1_T54</t>
  </si>
  <si>
    <t>S1_T55</t>
  </si>
  <si>
    <t>S1_T56</t>
  </si>
  <si>
    <t>S1_T57</t>
  </si>
  <si>
    <t>S1_T58</t>
  </si>
  <si>
    <t>S1_T59</t>
  </si>
  <si>
    <t>S1_T60</t>
  </si>
  <si>
    <t>so</t>
  </si>
  <si>
    <t>Quercus petraea</t>
  </si>
  <si>
    <t>S1_T61</t>
  </si>
  <si>
    <t>S1_T62</t>
  </si>
  <si>
    <t>S1_T63</t>
  </si>
  <si>
    <t>S1_T64</t>
  </si>
  <si>
    <t>S1_T65</t>
  </si>
  <si>
    <t>Section and Tree no</t>
  </si>
  <si>
    <t xml:space="preserve">trunk_ID </t>
  </si>
  <si>
    <t>labelling of each trunk if there are 2 or more on one tree (e.g. a,b,c)</t>
  </si>
  <si>
    <t xml:space="preserve">silver birch </t>
  </si>
  <si>
    <t xml:space="preserve">so </t>
  </si>
  <si>
    <t>sessile oak</t>
  </si>
  <si>
    <t>S2_T66</t>
  </si>
  <si>
    <t>S2_T67</t>
  </si>
  <si>
    <t>Quercus robur</t>
  </si>
  <si>
    <t>S2_T68</t>
  </si>
  <si>
    <t>S2_T69</t>
  </si>
  <si>
    <t>S2_T70</t>
  </si>
  <si>
    <t>S2_T71</t>
  </si>
  <si>
    <t>S2_T72</t>
  </si>
  <si>
    <t>S2_T73</t>
  </si>
  <si>
    <t>S2_T74</t>
  </si>
  <si>
    <t>S2_T75</t>
  </si>
  <si>
    <t>S2_T76</t>
  </si>
  <si>
    <t>pb</t>
  </si>
  <si>
    <t>Betula papyrifera</t>
  </si>
  <si>
    <t>S2_T77</t>
  </si>
  <si>
    <t>S2_T78</t>
  </si>
  <si>
    <t>S2_T79</t>
  </si>
  <si>
    <t>S2_T80</t>
  </si>
  <si>
    <t>S2_T81</t>
  </si>
  <si>
    <t>S2_T82</t>
  </si>
  <si>
    <t>S2_T83</t>
  </si>
  <si>
    <t>a,b,c,d</t>
  </si>
  <si>
    <t>S2_T84</t>
  </si>
  <si>
    <t>S2_T85</t>
  </si>
  <si>
    <t>S2_T86</t>
  </si>
  <si>
    <t>S2_T87</t>
  </si>
  <si>
    <t>S2_T88</t>
  </si>
  <si>
    <t>S2_T89</t>
  </si>
  <si>
    <t>S2_T90</t>
  </si>
  <si>
    <t>S2_T91</t>
  </si>
  <si>
    <t>S2_T92</t>
  </si>
  <si>
    <t>S2_T93</t>
  </si>
  <si>
    <t>S2_T94</t>
  </si>
  <si>
    <t>S2_T95</t>
  </si>
  <si>
    <t>S2_T96</t>
  </si>
  <si>
    <t>S2_T97</t>
  </si>
  <si>
    <t>S2_T98</t>
  </si>
  <si>
    <t>S2_T99</t>
  </si>
  <si>
    <t>S2_T100</t>
  </si>
  <si>
    <t>S2_T101</t>
  </si>
  <si>
    <t>S2_T102</t>
  </si>
  <si>
    <t>S2_T103</t>
  </si>
  <si>
    <t>S2_T104</t>
  </si>
  <si>
    <t>S2_T105</t>
  </si>
  <si>
    <t>S2_T106</t>
  </si>
  <si>
    <t>S2_T107</t>
  </si>
  <si>
    <t>S2_T108</t>
  </si>
  <si>
    <t>S2_T109</t>
  </si>
  <si>
    <t>S2_T110</t>
  </si>
  <si>
    <t>S2_T111</t>
  </si>
  <si>
    <t xml:space="preserve">downy birch or european white birch </t>
  </si>
  <si>
    <t xml:space="preserve">paper bark birch </t>
  </si>
  <si>
    <t>S2_T112</t>
  </si>
  <si>
    <t>S2_T113</t>
  </si>
  <si>
    <t>S2_T114</t>
  </si>
  <si>
    <t>S2_T115</t>
  </si>
  <si>
    <t>S2_T116</t>
  </si>
  <si>
    <t>S2_T117</t>
  </si>
  <si>
    <t>S2_T118</t>
  </si>
  <si>
    <t>S2_T119</t>
  </si>
  <si>
    <t>S2_T120</t>
  </si>
  <si>
    <t>S2_T121</t>
  </si>
  <si>
    <t>S2_T122</t>
  </si>
  <si>
    <t>S2_T123</t>
  </si>
  <si>
    <t>S2_T124</t>
  </si>
  <si>
    <t>r</t>
  </si>
  <si>
    <t>sc</t>
  </si>
  <si>
    <t>Prunus avium</t>
  </si>
  <si>
    <t>S2_T125</t>
  </si>
  <si>
    <t>S2_T126</t>
  </si>
  <si>
    <t>S2_T127</t>
  </si>
  <si>
    <t>S2_T128</t>
  </si>
  <si>
    <t>rosaceae</t>
  </si>
  <si>
    <t xml:space="preserve">sweet cherry </t>
  </si>
  <si>
    <t>Tree Family</t>
  </si>
  <si>
    <t>tree_fam</t>
  </si>
  <si>
    <t xml:space="preserve">tree family </t>
  </si>
  <si>
    <t>S2_T129</t>
  </si>
  <si>
    <t>S2_T130</t>
  </si>
  <si>
    <t>S2_T131</t>
  </si>
  <si>
    <t>S2_T132</t>
  </si>
  <si>
    <t>S2_T133</t>
  </si>
  <si>
    <t>S2_T134</t>
  </si>
  <si>
    <t>S2_T135</t>
  </si>
  <si>
    <t>S2_T136</t>
  </si>
  <si>
    <t>S2_T137</t>
  </si>
  <si>
    <t>S2_T138</t>
  </si>
  <si>
    <t>S2_T139</t>
  </si>
  <si>
    <t>S2_T140</t>
  </si>
  <si>
    <t>S2_T141</t>
  </si>
  <si>
    <t>S2_T142</t>
  </si>
  <si>
    <t>S2_T143</t>
  </si>
  <si>
    <t>S2_T144</t>
  </si>
  <si>
    <t>S2_T145</t>
  </si>
  <si>
    <t>S2_T146</t>
  </si>
  <si>
    <t>S2_T147</t>
  </si>
  <si>
    <t>S2_T148</t>
  </si>
  <si>
    <t>S2_T149</t>
  </si>
  <si>
    <t>S2_T150</t>
  </si>
  <si>
    <t>S2_T151</t>
  </si>
  <si>
    <t>S2_T152</t>
  </si>
  <si>
    <t>S2_T153</t>
  </si>
  <si>
    <t>S2_T154</t>
  </si>
  <si>
    <t>S2_T155</t>
  </si>
  <si>
    <t>S2_T156</t>
  </si>
  <si>
    <t>S2_T157</t>
  </si>
  <si>
    <t>S2_T158</t>
  </si>
  <si>
    <t>S2_T159</t>
  </si>
  <si>
    <t>S2_T160</t>
  </si>
  <si>
    <t>S2_T161</t>
  </si>
  <si>
    <t>trunk_ID</t>
  </si>
  <si>
    <t>Dead (Y/N)</t>
  </si>
  <si>
    <t>N</t>
  </si>
  <si>
    <t>Y</t>
  </si>
  <si>
    <t>S2_T162</t>
  </si>
  <si>
    <t>S2_T163</t>
  </si>
  <si>
    <t>S2_T164</t>
  </si>
  <si>
    <t>S2_T165</t>
  </si>
  <si>
    <t>S2_T166</t>
  </si>
  <si>
    <t>S2_T167</t>
  </si>
  <si>
    <t>S2_T168</t>
  </si>
  <si>
    <t>S2_T169</t>
  </si>
  <si>
    <t>S2_T170</t>
  </si>
  <si>
    <t>S2_T171</t>
  </si>
  <si>
    <t>S2_T172</t>
  </si>
  <si>
    <t>S2_T173</t>
  </si>
  <si>
    <t>Quercus bicolor</t>
  </si>
  <si>
    <t>S2_T174</t>
  </si>
  <si>
    <t>S2_T175</t>
  </si>
  <si>
    <t>S2_T176</t>
  </si>
  <si>
    <t>diameter (inches)</t>
  </si>
  <si>
    <t xml:space="preserve">growth_factor </t>
  </si>
  <si>
    <t>estimate_age_growthrate</t>
  </si>
  <si>
    <t>estimate_age_growthfactor</t>
  </si>
  <si>
    <t>S3_T177</t>
  </si>
  <si>
    <t>S3_T178</t>
  </si>
  <si>
    <t>S3_T179</t>
  </si>
  <si>
    <t>S3_T180</t>
  </si>
  <si>
    <t>S3_T181</t>
  </si>
  <si>
    <t>S3_T182</t>
  </si>
  <si>
    <t>ma</t>
  </si>
  <si>
    <t>ema</t>
  </si>
  <si>
    <t>Sorbus aucuparia</t>
  </si>
  <si>
    <t>S3_T183</t>
  </si>
  <si>
    <t>S3_T184</t>
  </si>
  <si>
    <t>S3_T185</t>
  </si>
  <si>
    <t>a,b,c,d,e</t>
  </si>
  <si>
    <t>S3_T186</t>
  </si>
  <si>
    <t>S3_T187</t>
  </si>
  <si>
    <t>S3_T188</t>
  </si>
  <si>
    <t>S3_T189</t>
  </si>
  <si>
    <t>S3_T190</t>
  </si>
  <si>
    <t>S3_T191</t>
  </si>
  <si>
    <t>S3_T192</t>
  </si>
  <si>
    <t xml:space="preserve">european mountain ash </t>
  </si>
  <si>
    <t>S3_T193</t>
  </si>
  <si>
    <t>S3_T194</t>
  </si>
  <si>
    <t>S3_T195</t>
  </si>
  <si>
    <t>S3_T196</t>
  </si>
  <si>
    <t>S3_T197</t>
  </si>
  <si>
    <t>S3_T198</t>
  </si>
  <si>
    <t>S3_T199</t>
  </si>
  <si>
    <t>S3_T200</t>
  </si>
  <si>
    <t>S3_T201</t>
  </si>
  <si>
    <t>S3_T202</t>
  </si>
  <si>
    <t>S3_T203</t>
  </si>
  <si>
    <t>S3_T204</t>
  </si>
  <si>
    <t>S3_T205</t>
  </si>
  <si>
    <t>S3_T206</t>
  </si>
  <si>
    <t>S3_T207</t>
  </si>
  <si>
    <t>S3_T208</t>
  </si>
  <si>
    <t>S3_T209</t>
  </si>
  <si>
    <t>S3_T210</t>
  </si>
  <si>
    <t>S3_T211</t>
  </si>
  <si>
    <t>S3_T212</t>
  </si>
  <si>
    <t>S3_T213</t>
  </si>
  <si>
    <t>S3_T214</t>
  </si>
  <si>
    <t>S3_T215</t>
  </si>
  <si>
    <t>S3_T216</t>
  </si>
  <si>
    <t>S3_T217</t>
  </si>
  <si>
    <t>S3_T218</t>
  </si>
  <si>
    <t>S3_T219</t>
  </si>
  <si>
    <t>S3_T220</t>
  </si>
  <si>
    <t>S3_T221</t>
  </si>
  <si>
    <t>S3_T222</t>
  </si>
  <si>
    <t>S3_T223</t>
  </si>
  <si>
    <t>S3_T224</t>
  </si>
  <si>
    <t>S3_T225</t>
  </si>
  <si>
    <t>S3_T226</t>
  </si>
  <si>
    <t>S3_T227</t>
  </si>
  <si>
    <t>S3_T228</t>
  </si>
  <si>
    <t>S3_T229</t>
  </si>
  <si>
    <t>S3_T230</t>
  </si>
  <si>
    <t>S3_T231</t>
  </si>
  <si>
    <t>S3_T232</t>
  </si>
  <si>
    <t>S3_T233</t>
  </si>
  <si>
    <t>S3_T234</t>
  </si>
  <si>
    <t>S3_T235</t>
  </si>
  <si>
    <t>S3_T236</t>
  </si>
  <si>
    <t>S3_T237</t>
  </si>
  <si>
    <t>S3_T238</t>
  </si>
  <si>
    <t>S3_T239</t>
  </si>
  <si>
    <t>S3_T240</t>
  </si>
  <si>
    <t>I</t>
  </si>
  <si>
    <t>S3_T241</t>
  </si>
  <si>
    <t>S3_T242</t>
  </si>
  <si>
    <t>S3_T243</t>
  </si>
  <si>
    <t>S3_T244</t>
  </si>
  <si>
    <t>S3_T245</t>
  </si>
  <si>
    <t>S3_T246</t>
  </si>
  <si>
    <t>S3_T247</t>
  </si>
  <si>
    <t>S3_T248</t>
  </si>
  <si>
    <t>S3_T249</t>
  </si>
  <si>
    <t>S3_T250</t>
  </si>
  <si>
    <t>S3_T251</t>
  </si>
  <si>
    <t>S3_T252</t>
  </si>
  <si>
    <t>S3_T253</t>
  </si>
  <si>
    <t>S3_T254</t>
  </si>
  <si>
    <t>S3_T255</t>
  </si>
  <si>
    <t>S3_T256</t>
  </si>
  <si>
    <t>S3_T257</t>
  </si>
  <si>
    <t>S3_T258</t>
  </si>
  <si>
    <t>S3_T259</t>
  </si>
  <si>
    <t>S3_T260</t>
  </si>
  <si>
    <t>S3_T261</t>
  </si>
  <si>
    <t>S3_T262</t>
  </si>
  <si>
    <t>S3_T263</t>
  </si>
  <si>
    <t>S3_T264</t>
  </si>
  <si>
    <t>S3_T265</t>
  </si>
  <si>
    <t>S3_T266</t>
  </si>
  <si>
    <t>S3_T267</t>
  </si>
  <si>
    <t>S3_T268</t>
  </si>
  <si>
    <t>S3_T269</t>
  </si>
  <si>
    <t>S3_T270</t>
  </si>
  <si>
    <t>S3_T271</t>
  </si>
  <si>
    <t>S3_T272</t>
  </si>
  <si>
    <t>S3_T273</t>
  </si>
  <si>
    <t>S3_T274</t>
  </si>
  <si>
    <t>S3_T275</t>
  </si>
  <si>
    <t>S3_T276</t>
  </si>
  <si>
    <t>S3_T277</t>
  </si>
  <si>
    <t>S3_T278</t>
  </si>
  <si>
    <t>S3_T279</t>
  </si>
  <si>
    <t>S3_T280</t>
  </si>
  <si>
    <t>S3_T281</t>
  </si>
  <si>
    <t>S3_T282</t>
  </si>
  <si>
    <t>S3_T283</t>
  </si>
  <si>
    <t>S3_T284</t>
  </si>
  <si>
    <t>S3_T285</t>
  </si>
  <si>
    <t>S3_T286</t>
  </si>
  <si>
    <t>S3_T287</t>
  </si>
  <si>
    <t>S3_T288</t>
  </si>
  <si>
    <t>S3_T289</t>
  </si>
  <si>
    <t>S3_T290</t>
  </si>
  <si>
    <t>S3_T291</t>
  </si>
  <si>
    <t>S3_T292</t>
  </si>
  <si>
    <t>S3_T293</t>
  </si>
  <si>
    <t>S3_T294</t>
  </si>
  <si>
    <t>S3_T295</t>
  </si>
  <si>
    <t>S3_T296</t>
  </si>
  <si>
    <t>S3_T297</t>
  </si>
  <si>
    <t>S3_T298</t>
  </si>
  <si>
    <t>S3_T299</t>
  </si>
  <si>
    <t>S3_T300</t>
  </si>
  <si>
    <t>S3_T301</t>
  </si>
  <si>
    <t>S3_T302</t>
  </si>
  <si>
    <t>S3_T303</t>
  </si>
  <si>
    <t>S3_T304</t>
  </si>
  <si>
    <t>S3_T305</t>
  </si>
  <si>
    <t>S3_T306</t>
  </si>
  <si>
    <t>S3_T307</t>
  </si>
  <si>
    <t>S3_T308</t>
  </si>
  <si>
    <t>S3_T309</t>
  </si>
  <si>
    <t>S3_T310</t>
  </si>
  <si>
    <t>S3_T311</t>
  </si>
  <si>
    <t>S3_T312</t>
  </si>
  <si>
    <t>S3_T313</t>
  </si>
  <si>
    <t>S3_T314</t>
  </si>
  <si>
    <t>S3_T315</t>
  </si>
  <si>
    <t>S3_T316</t>
  </si>
  <si>
    <t>S3_T317</t>
  </si>
  <si>
    <t>S3_T318</t>
  </si>
  <si>
    <t>S3_T319</t>
  </si>
  <si>
    <t>S3_T320</t>
  </si>
  <si>
    <t>S3_T321</t>
  </si>
  <si>
    <t>S3_T322</t>
  </si>
  <si>
    <t>S3_T323</t>
  </si>
  <si>
    <t>S4_T324</t>
  </si>
  <si>
    <t>S4_T325</t>
  </si>
  <si>
    <t>S4_T326</t>
  </si>
  <si>
    <t>S4_T327</t>
  </si>
  <si>
    <t>S4_T328</t>
  </si>
  <si>
    <t>S4_T329</t>
  </si>
  <si>
    <t>S4_T330</t>
  </si>
  <si>
    <t>S4_T331</t>
  </si>
  <si>
    <t>S4_T332</t>
  </si>
  <si>
    <t>S4_T333</t>
  </si>
  <si>
    <t>S4_T334</t>
  </si>
  <si>
    <t>S4_T335</t>
  </si>
  <si>
    <t>S4_T336</t>
  </si>
  <si>
    <t>S4_T337</t>
  </si>
  <si>
    <t>S4_T338</t>
  </si>
  <si>
    <t>S4_T339</t>
  </si>
  <si>
    <t>S4_T340</t>
  </si>
  <si>
    <t>S4_T341</t>
  </si>
  <si>
    <t>S4_T342</t>
  </si>
  <si>
    <t>S4_T343</t>
  </si>
  <si>
    <t>S4_T344</t>
  </si>
  <si>
    <t>S4_T345</t>
  </si>
  <si>
    <t>S4_T346</t>
  </si>
  <si>
    <t>S4_T347</t>
  </si>
  <si>
    <t>S4_T348</t>
  </si>
  <si>
    <t>S4_T349</t>
  </si>
  <si>
    <t>S4_T350</t>
  </si>
  <si>
    <t>S4_T351</t>
  </si>
  <si>
    <t>S4_T352</t>
  </si>
  <si>
    <t>S4_T353</t>
  </si>
  <si>
    <t>S4_T354</t>
  </si>
  <si>
    <t>S4_T355</t>
  </si>
  <si>
    <t>S4_T356</t>
  </si>
  <si>
    <t>S4_T357</t>
  </si>
  <si>
    <t>S4_T358</t>
  </si>
  <si>
    <t>S4_T359</t>
  </si>
  <si>
    <t>S4_T360</t>
  </si>
  <si>
    <t>S4_T361</t>
  </si>
  <si>
    <t>S4_T362</t>
  </si>
  <si>
    <t>S4_T363</t>
  </si>
  <si>
    <t>S4_T364</t>
  </si>
  <si>
    <t>S4_T365</t>
  </si>
  <si>
    <t>S4_T366</t>
  </si>
  <si>
    <t>S4_T367</t>
  </si>
  <si>
    <t>S4_T368</t>
  </si>
  <si>
    <t>S4_T369</t>
  </si>
  <si>
    <t>S4_T370</t>
  </si>
  <si>
    <t>S4_T371</t>
  </si>
  <si>
    <t>S4_T372</t>
  </si>
  <si>
    <t>S4_T373</t>
  </si>
  <si>
    <t>S4_T374</t>
  </si>
  <si>
    <t>S4_T375</t>
  </si>
  <si>
    <t>S4_T376</t>
  </si>
  <si>
    <t>S4_T377</t>
  </si>
  <si>
    <t>S4_T378</t>
  </si>
  <si>
    <t>S4_T379</t>
  </si>
  <si>
    <t>S4_T380</t>
  </si>
  <si>
    <t>S4_T381</t>
  </si>
  <si>
    <t>S4_T382</t>
  </si>
  <si>
    <t>S4_T383</t>
  </si>
  <si>
    <t>S4_T384</t>
  </si>
  <si>
    <t>S4_T385</t>
  </si>
  <si>
    <t>S4_T386</t>
  </si>
  <si>
    <t>S4_T387</t>
  </si>
  <si>
    <t>S4_T388</t>
  </si>
  <si>
    <t>S4_T389</t>
  </si>
  <si>
    <t>S4_T390</t>
  </si>
  <si>
    <t>S4_T391</t>
  </si>
  <si>
    <t>S4_T392</t>
  </si>
  <si>
    <t>S4_T393</t>
  </si>
  <si>
    <t>S4_T394</t>
  </si>
  <si>
    <t>S4_T395</t>
  </si>
  <si>
    <t>S4_T396</t>
  </si>
  <si>
    <t>S4_T397</t>
  </si>
  <si>
    <t>S4_T398</t>
  </si>
  <si>
    <t>S4_T399</t>
  </si>
  <si>
    <t>S4_T400</t>
  </si>
  <si>
    <t>S4_T401</t>
  </si>
  <si>
    <t>S4_T402</t>
  </si>
  <si>
    <t>S4_T403</t>
  </si>
  <si>
    <t>S4_T404</t>
  </si>
  <si>
    <t>S4_T405</t>
  </si>
  <si>
    <t>S4_T406</t>
  </si>
  <si>
    <t>S4_T407</t>
  </si>
  <si>
    <t>S4_T408</t>
  </si>
  <si>
    <t>S4_T409</t>
  </si>
  <si>
    <t>S4_T410</t>
  </si>
  <si>
    <t>S4_T411</t>
  </si>
  <si>
    <t>S4_T412</t>
  </si>
  <si>
    <t>S4_T413</t>
  </si>
  <si>
    <t>S4_T414</t>
  </si>
  <si>
    <t>S4_T415</t>
  </si>
  <si>
    <t>S4_T416</t>
  </si>
  <si>
    <t>S4_T417</t>
  </si>
  <si>
    <t>S4_T418</t>
  </si>
  <si>
    <t>S4_T419</t>
  </si>
  <si>
    <t>S4_T420</t>
  </si>
  <si>
    <t>S4_T421</t>
  </si>
  <si>
    <t>S4_T422</t>
  </si>
  <si>
    <t>S4_T423</t>
  </si>
  <si>
    <t>S4_T424</t>
  </si>
  <si>
    <t>S4_T425</t>
  </si>
  <si>
    <t>S4_T426</t>
  </si>
  <si>
    <t>S4_T427</t>
  </si>
  <si>
    <t>S4_T428</t>
  </si>
  <si>
    <t>S4_T429</t>
  </si>
  <si>
    <t>S4_T430</t>
  </si>
  <si>
    <t>S4_T431</t>
  </si>
  <si>
    <t>S4_T432</t>
  </si>
  <si>
    <t>S4_T433</t>
  </si>
  <si>
    <t>S4_T434</t>
  </si>
  <si>
    <t>S4_T435</t>
  </si>
  <si>
    <t>S4_T436</t>
  </si>
  <si>
    <t>S4_T437</t>
  </si>
  <si>
    <t>S4_T438</t>
  </si>
  <si>
    <t>S4_T439</t>
  </si>
  <si>
    <t>S4_T440</t>
  </si>
  <si>
    <t>S4_T441</t>
  </si>
  <si>
    <t>S4_T442</t>
  </si>
  <si>
    <t>S4_T443</t>
  </si>
  <si>
    <t>S4_T444</t>
  </si>
  <si>
    <t>S4_T445</t>
  </si>
  <si>
    <t>S4_T446</t>
  </si>
  <si>
    <t>S4_T447</t>
  </si>
  <si>
    <t>S4_T448</t>
  </si>
  <si>
    <t>S4_T449</t>
  </si>
  <si>
    <t>S4_T450</t>
  </si>
  <si>
    <t>S4_T451</t>
  </si>
  <si>
    <t>S4_T452</t>
  </si>
  <si>
    <t>S4_T453</t>
  </si>
  <si>
    <t>S4_T454</t>
  </si>
  <si>
    <t>S4_T455</t>
  </si>
  <si>
    <t>S4_T456</t>
  </si>
  <si>
    <t>S4_T457</t>
  </si>
  <si>
    <t>S4_T458</t>
  </si>
  <si>
    <t>S4_T459</t>
  </si>
  <si>
    <t>S4_T460</t>
  </si>
  <si>
    <t>S4_T461</t>
  </si>
  <si>
    <t>S4_T462</t>
  </si>
  <si>
    <t>S4_T463</t>
  </si>
  <si>
    <t>S4_T464</t>
  </si>
  <si>
    <t>S4_T465</t>
  </si>
  <si>
    <t>S4_T466</t>
  </si>
  <si>
    <t>S4_T467</t>
  </si>
  <si>
    <t>S4_T468</t>
  </si>
  <si>
    <t>S4_T469</t>
  </si>
  <si>
    <t>S4_T470</t>
  </si>
  <si>
    <t>S4_T471</t>
  </si>
  <si>
    <t>S4_T472</t>
  </si>
  <si>
    <t>S4_T473</t>
  </si>
  <si>
    <t>S4_T474</t>
  </si>
  <si>
    <t>S4_T475</t>
  </si>
  <si>
    <t>S4_T476</t>
  </si>
  <si>
    <t>S4_T477</t>
  </si>
  <si>
    <t>S4_T478</t>
  </si>
  <si>
    <t>S4_T479</t>
  </si>
  <si>
    <t>S4_T480</t>
  </si>
  <si>
    <t>S4_T481</t>
  </si>
  <si>
    <t>S4_T482</t>
  </si>
  <si>
    <t>S4_T483</t>
  </si>
  <si>
    <t>S4_T484</t>
  </si>
  <si>
    <t>S4_T485</t>
  </si>
  <si>
    <t>S5_T486</t>
  </si>
  <si>
    <t>a,b,c,d,e,f</t>
  </si>
  <si>
    <t>S5_T487</t>
  </si>
  <si>
    <t>S5_T488</t>
  </si>
  <si>
    <t>S5_T489</t>
  </si>
  <si>
    <t>S5_T490</t>
  </si>
  <si>
    <t>S5_T491</t>
  </si>
  <si>
    <t>S5_T492</t>
  </si>
  <si>
    <t>S5_T493</t>
  </si>
  <si>
    <t>a,b,c,d,e,f,g</t>
  </si>
  <si>
    <t>S5_T494</t>
  </si>
  <si>
    <t>a,b,c,d,e,f,g,h,I,j,k,l,m,n,o,p</t>
  </si>
  <si>
    <t>S5_T495</t>
  </si>
  <si>
    <t>S5_T496</t>
  </si>
  <si>
    <t>S5_T497</t>
  </si>
  <si>
    <t>S5_T498</t>
  </si>
  <si>
    <t>S5_T499</t>
  </si>
  <si>
    <t>S5_T500</t>
  </si>
  <si>
    <t>S5_T501</t>
  </si>
  <si>
    <t>S5_T502</t>
  </si>
  <si>
    <t>S5_T503</t>
  </si>
  <si>
    <t>S5_T504</t>
  </si>
  <si>
    <t>S5_T505</t>
  </si>
  <si>
    <t>S5_T506</t>
  </si>
  <si>
    <t>S5_T507</t>
  </si>
  <si>
    <t>S5_T508</t>
  </si>
  <si>
    <t>S5_T509</t>
  </si>
  <si>
    <t>S5_T510</t>
  </si>
  <si>
    <t>S5_T511</t>
  </si>
  <si>
    <t>S5_T512</t>
  </si>
  <si>
    <t>S5_T513</t>
  </si>
  <si>
    <t>S5_T514</t>
  </si>
  <si>
    <t>S5_T515</t>
  </si>
  <si>
    <t>S5_T516</t>
  </si>
  <si>
    <t>S5_T517</t>
  </si>
  <si>
    <t>S5_T518</t>
  </si>
  <si>
    <t>S5_T519</t>
  </si>
  <si>
    <t>S5_T520</t>
  </si>
  <si>
    <t>S5_T521</t>
  </si>
  <si>
    <t>S5_T522</t>
  </si>
  <si>
    <t>S5_T523</t>
  </si>
  <si>
    <t>S5_T524</t>
  </si>
  <si>
    <t>S5_T525</t>
  </si>
  <si>
    <t>S5_T526</t>
  </si>
  <si>
    <t>S5_T527</t>
  </si>
  <si>
    <t>S5_T528</t>
  </si>
  <si>
    <t>S5_T529</t>
  </si>
  <si>
    <t>S5_T530</t>
  </si>
  <si>
    <t>S5_T531</t>
  </si>
  <si>
    <t>S5_T532</t>
  </si>
  <si>
    <t>S5_T533</t>
  </si>
  <si>
    <t>S5_T534</t>
  </si>
  <si>
    <t>S5_T535</t>
  </si>
  <si>
    <t>S5_T536</t>
  </si>
  <si>
    <t>S5_T537</t>
  </si>
  <si>
    <t>S5_T538</t>
  </si>
  <si>
    <t>S5_T539</t>
  </si>
  <si>
    <t>S5_T540</t>
  </si>
  <si>
    <t>S5_T541</t>
  </si>
  <si>
    <t>S5_T542</t>
  </si>
  <si>
    <t>S5_T543</t>
  </si>
  <si>
    <t>S5_T544</t>
  </si>
  <si>
    <t>S5_T545</t>
  </si>
  <si>
    <t>S5_T546</t>
  </si>
  <si>
    <t>S5_T547</t>
  </si>
  <si>
    <t>S5_T548</t>
  </si>
  <si>
    <t>S5_T549</t>
  </si>
  <si>
    <t>S5_T550</t>
  </si>
  <si>
    <t>S5_T551</t>
  </si>
  <si>
    <t>S5_T552</t>
  </si>
  <si>
    <t>S5_T553</t>
  </si>
  <si>
    <t>S5_T554</t>
  </si>
  <si>
    <t>S5_T555</t>
  </si>
  <si>
    <t>S5_T556</t>
  </si>
  <si>
    <t>S5_T557</t>
  </si>
  <si>
    <t>S5_T558</t>
  </si>
  <si>
    <t>S5_T559</t>
  </si>
  <si>
    <t>S5_T560</t>
  </si>
  <si>
    <t>S5_T561</t>
  </si>
  <si>
    <t>S5_T562</t>
  </si>
  <si>
    <t>S5_T563</t>
  </si>
  <si>
    <t>S5_T564</t>
  </si>
  <si>
    <t>S5_T565</t>
  </si>
  <si>
    <t>S5_T566</t>
  </si>
  <si>
    <t>S5_T567</t>
  </si>
  <si>
    <t>S5_T568</t>
  </si>
  <si>
    <t>S5_T569</t>
  </si>
  <si>
    <t>S5_T570</t>
  </si>
  <si>
    <t>S5_T571</t>
  </si>
  <si>
    <t>S5_T572</t>
  </si>
  <si>
    <t>S5_T573</t>
  </si>
  <si>
    <t>S5_T574</t>
  </si>
  <si>
    <t>S5_T575</t>
  </si>
  <si>
    <t>S5_T576</t>
  </si>
  <si>
    <t>S5_T577</t>
  </si>
  <si>
    <t>S5_T578</t>
  </si>
  <si>
    <t>S5_T579</t>
  </si>
  <si>
    <t>S5_T580</t>
  </si>
  <si>
    <t>S5_T581</t>
  </si>
  <si>
    <t>S5_T582</t>
  </si>
  <si>
    <t>S5_T583</t>
  </si>
  <si>
    <t>S5_T584</t>
  </si>
  <si>
    <t>S5_T585</t>
  </si>
  <si>
    <t>S5_T586</t>
  </si>
  <si>
    <t>S5_T587</t>
  </si>
  <si>
    <t>S5_T588</t>
  </si>
  <si>
    <t>S5_T589</t>
  </si>
  <si>
    <t>S5_T590</t>
  </si>
  <si>
    <t>S5_T591</t>
  </si>
  <si>
    <t>S5_T592</t>
  </si>
  <si>
    <t>S5_T593</t>
  </si>
  <si>
    <t>S5_T594</t>
  </si>
  <si>
    <t>S5_T595</t>
  </si>
  <si>
    <t>S5_T596</t>
  </si>
  <si>
    <t>S5_T597</t>
  </si>
  <si>
    <t>S5_T598</t>
  </si>
  <si>
    <t>S5_T599</t>
  </si>
  <si>
    <t>S5_T600</t>
  </si>
  <si>
    <t>S5_T601</t>
  </si>
  <si>
    <t>S5_T602</t>
  </si>
  <si>
    <t>S5_T603</t>
  </si>
  <si>
    <t>S5_T604</t>
  </si>
  <si>
    <t>S5_T605</t>
  </si>
  <si>
    <t>S5_T606</t>
  </si>
  <si>
    <t>S5_T607</t>
  </si>
  <si>
    <t>S5_T608</t>
  </si>
  <si>
    <t>S5_T609</t>
  </si>
  <si>
    <t>S5_T610</t>
  </si>
  <si>
    <t>S5_T611</t>
  </si>
  <si>
    <t>S5_T612</t>
  </si>
  <si>
    <t>S5_T613</t>
  </si>
  <si>
    <t>S5_T614</t>
  </si>
  <si>
    <t>S5_T615</t>
  </si>
  <si>
    <t>S5_T616</t>
  </si>
  <si>
    <t>S5_T617</t>
  </si>
  <si>
    <t>S5_T618</t>
  </si>
  <si>
    <t>S5_T619</t>
  </si>
  <si>
    <t>S5_T620</t>
  </si>
  <si>
    <t>S5_T621</t>
  </si>
  <si>
    <t>S5_T622</t>
  </si>
  <si>
    <t>S5_T623</t>
  </si>
  <si>
    <t>S5_T624</t>
  </si>
  <si>
    <t>S5_T625</t>
  </si>
  <si>
    <t>S5_T626</t>
  </si>
  <si>
    <t>S5_T627</t>
  </si>
  <si>
    <t>S5_T628</t>
  </si>
  <si>
    <t>S5_T629</t>
  </si>
  <si>
    <t>S5_T630</t>
  </si>
  <si>
    <t>S5_T631</t>
  </si>
  <si>
    <t>S5_T632</t>
  </si>
  <si>
    <t>S5_T633</t>
  </si>
  <si>
    <t>S5_T634</t>
  </si>
  <si>
    <t>S5_T635</t>
  </si>
  <si>
    <t>S5_T636</t>
  </si>
  <si>
    <t>S5_T637</t>
  </si>
  <si>
    <t>S5_T638</t>
  </si>
  <si>
    <t>S5_T639</t>
  </si>
  <si>
    <t>S5_T640</t>
  </si>
  <si>
    <t>S5_T641</t>
  </si>
  <si>
    <t>S5_T642</t>
  </si>
  <si>
    <t>S5_T643</t>
  </si>
  <si>
    <t>S5_T644</t>
  </si>
  <si>
    <t>S5_T645</t>
  </si>
  <si>
    <t>S5_T646</t>
  </si>
  <si>
    <t>S5_T647</t>
  </si>
  <si>
    <t>S5_T648</t>
  </si>
  <si>
    <t>S5_T649</t>
  </si>
  <si>
    <t>S5_T650</t>
  </si>
  <si>
    <t>S5_T651</t>
  </si>
  <si>
    <t>S5_T652</t>
  </si>
  <si>
    <t>S5_T653</t>
  </si>
  <si>
    <t>S5_T654</t>
  </si>
  <si>
    <t>S5_T655</t>
  </si>
  <si>
    <t>S5_T656</t>
  </si>
  <si>
    <t>S5_T657</t>
  </si>
  <si>
    <t>S5_T658</t>
  </si>
  <si>
    <t>S5_T659</t>
  </si>
  <si>
    <t>S5_T660</t>
  </si>
  <si>
    <t>S5_T661</t>
  </si>
  <si>
    <t>S5_T662</t>
  </si>
  <si>
    <t>S5_T663</t>
  </si>
  <si>
    <t>S5_T664</t>
  </si>
  <si>
    <t>S5_T665</t>
  </si>
  <si>
    <t>S5_T666</t>
  </si>
  <si>
    <t>S5_T667</t>
  </si>
  <si>
    <t>S5_T668</t>
  </si>
  <si>
    <t>S5_T669</t>
  </si>
  <si>
    <t>S5_T670</t>
  </si>
  <si>
    <t>S5_T671</t>
  </si>
  <si>
    <t>S5_T672</t>
  </si>
  <si>
    <t>S5_T673</t>
  </si>
  <si>
    <t>S5_T674</t>
  </si>
  <si>
    <t>al</t>
  </si>
  <si>
    <t>ba</t>
  </si>
  <si>
    <t>Alnus glutinosa</t>
  </si>
  <si>
    <t>S5_T675</t>
  </si>
  <si>
    <t>S5_T676</t>
  </si>
  <si>
    <t>S5_T677</t>
  </si>
  <si>
    <t>S5_T678</t>
  </si>
  <si>
    <t>S5_T679</t>
  </si>
  <si>
    <t>S5_T680</t>
  </si>
  <si>
    <t>S5_T681</t>
  </si>
  <si>
    <t>S5_T682</t>
  </si>
  <si>
    <t>S5_T683</t>
  </si>
  <si>
    <t>S5_T684</t>
  </si>
  <si>
    <t>S5_T685</t>
  </si>
  <si>
    <t>S5_T686</t>
  </si>
  <si>
    <t>S5_T687</t>
  </si>
  <si>
    <t>S5_T688</t>
  </si>
  <si>
    <t>S5_T689</t>
  </si>
  <si>
    <t>S5_T690</t>
  </si>
  <si>
    <t>S5_T691</t>
  </si>
  <si>
    <t>S5_T692</t>
  </si>
  <si>
    <t>S5_T693</t>
  </si>
  <si>
    <t>S5_T694</t>
  </si>
  <si>
    <t>S5_T695</t>
  </si>
  <si>
    <t>S5_T696</t>
  </si>
  <si>
    <t>S5_T697</t>
  </si>
  <si>
    <t>S5_T698</t>
  </si>
  <si>
    <t>S5_T699</t>
  </si>
  <si>
    <t>S5_T700</t>
  </si>
  <si>
    <t>S5_T701</t>
  </si>
  <si>
    <t>S5_T702</t>
  </si>
  <si>
    <t>S5_T703</t>
  </si>
  <si>
    <t xml:space="preserve">ma </t>
  </si>
  <si>
    <t xml:space="preserve">mountain ash </t>
  </si>
  <si>
    <t xml:space="preserve">al  </t>
  </si>
  <si>
    <t>alder</t>
  </si>
  <si>
    <t>black 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</si>
</sst>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auna Conaghan" id="{3ED0888D-626A-4195-8652-F510F4BE432F}" userId="Shauna Conaghan" providerId="None"/>
  <person displayName="shauna conaghan" id="{194EA033-0A18-4B18-84AC-523752F0E4CB}" userId="72e867be0dae746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4" dT="2020-05-27T21:09:22.48" personId="{194EA033-0A18-4B18-84AC-523752F0E4CB}" id="{12BDE809-B889-4BB4-8B6B-59385E5BF442}">
    <text>Leaf was out of reach so had to use bark to identify the species</text>
  </threadedComment>
  <threadedComment ref="A65" dT="2020-05-27T21:10:36.38" personId="{194EA033-0A18-4B18-84AC-523752F0E4CB}" id="{E19C93DF-0B95-4D6A-B1ED-7B43CDE1EFA5}">
    <text>Leaf was out of reach so had to use bark to identify species</text>
  </threadedComment>
  <threadedComment ref="C125" dT="2020-06-01T18:43:47.98" personId="{194EA033-0A18-4B18-84AC-523752F0E4CB}" id="{C3F64245-9F29-4906-80AE-40A160E7D270}">
    <text>Tree had no leaves and appeared to be dead as cut/struck down. Used the trunk of tree for identification</text>
  </threadedComment>
  <threadedComment ref="A188" dT="2020-06-05T12:16:50.87" personId="{194EA033-0A18-4B18-84AC-523752F0E4CB}" id="{718AEA94-42B9-4081-83B2-B3514DB23437}">
    <text>Could not reach leaf so used bark for identification</text>
  </threadedComment>
  <threadedComment ref="N241" dT="2020-06-15T12:32:37.86" personId="{194EA033-0A18-4B18-84AC-523752F0E4CB}" id="{A4199DD1-E3E6-489D-BAB6-9101E0EA93B0}">
    <text>Needs to be investigated as intertwined with 239</text>
  </threadedComment>
  <threadedComment ref="N252" dT="2020-06-15T13:11:20.66" personId="{194EA033-0A18-4B18-84AC-523752F0E4CB}" id="{B1E0B7C5-E8F0-4EB3-8722-A3AC18EC0174}">
    <text>Appears to be dead</text>
  </threadedComment>
  <threadedComment ref="N271" dT="2020-06-15T13:12:03.99" personId="{194EA033-0A18-4B18-84AC-523752F0E4CB}" id="{7ABA062B-B931-45C9-BD5C-0D6D45D379A5}">
    <text>Appears to be dead (no leaves)</text>
  </threadedComment>
  <threadedComment ref="N296" dT="2020-06-18T12:39:29.30" personId="{194EA033-0A18-4B18-84AC-523752F0E4CB}" id="{9339C799-00FB-49EC-9E70-84B10ECBF22C}">
    <text>Red-blackish liquid substance coming out of tree (have photo if needed)</text>
  </threadedComment>
  <threadedComment ref="N301" dT="2020-06-18T12:39:55.93" personId="{194EA033-0A18-4B18-84AC-523752F0E4CB}" id="{98C93A15-B776-420C-8E6F-CFA58566590E}">
    <text>liquid simiar to that of T295</text>
  </threadedComment>
  <threadedComment ref="A302" dT="2020-06-18T12:19:38.43" personId="{194EA033-0A18-4B18-84AC-523752F0E4CB}" id="{98F720DD-9E5F-49E7-83B5-88645938AF9F}">
    <text>Think it is a common oak by looking at the trunk and other trees around it but need a leaf to confirm</text>
  </threadedComment>
  <threadedComment ref="A309" dT="2020-06-18T12:20:26.28" personId="{194EA033-0A18-4B18-84AC-523752F0E4CB}" id="{8B4620C6-7584-47E0-8EFA-475FCEDEECBB}">
    <text>Couldn't get a leaf to educated guess</text>
  </threadedComment>
  <threadedComment ref="N317" dT="2020-06-19T13:37:05.12" personId="{194EA033-0A18-4B18-84AC-523752F0E4CB}" id="{77F500F1-EED1-494B-AD70-850416C2F5BE}">
    <text>Have to be looked at due to the holes in the trunk could be a borer but not confirmed</text>
  </threadedComment>
  <threadedComment ref="N317" dT="2020-06-19T13:37:48.95" personId="{194EA033-0A18-4B18-84AC-523752F0E4CB}" id="{13EEA936-6B53-406F-B466-B44F9873F765}" parentId="{77F500F1-EED1-494B-AD70-850416C2F5BE}">
    <text>T317 and T318 have the same issue</text>
  </threadedComment>
  <threadedComment ref="A334" dT="2020-06-25T15:44:18.05" personId="{194EA033-0A18-4B18-84AC-523752F0E4CB}" id="{E2D3D199-549D-4F21-8451-0A3E44EAF306}">
    <text>Tree behind fence</text>
  </threadedComment>
  <threadedComment ref="A335" dT="2020-06-25T15:44:28.61" personId="{194EA033-0A18-4B18-84AC-523752F0E4CB}" id="{8C4EAB72-08E1-4B5B-A6E9-582335DC79BB}">
    <text>Tree behind fence</text>
  </threadedComment>
  <threadedComment ref="A338" dT="2020-06-26T16:36:24.76" personId="{194EA033-0A18-4B18-84AC-523752F0E4CB}" id="{D85DAE69-298C-4581-B77E-B2047E909BBE}">
    <text>b was too small to put tag on so it was placed on a behind b</text>
  </threadedComment>
  <threadedComment ref="N342" dT="2020-06-26T16:35:16.87" personId="{194EA033-0A18-4B18-84AC-523752F0E4CB}" id="{F8FE5687-E981-4B88-8D31-41D549C92CE0}">
    <text>Dead branch attached- did not include as an (a and b) as it is dead</text>
  </threadedComment>
  <threadedComment ref="A345" dT="2020-06-26T16:36:46.26" personId="{194EA033-0A18-4B18-84AC-523752F0E4CB}" id="{8764F34E-05F2-4C26-BD5C-E7D2D01406E2}">
    <text>could not get leaf</text>
  </threadedComment>
  <threadedComment ref="A349" dT="2020-06-26T16:37:22.63" personId="{194EA033-0A18-4B18-84AC-523752F0E4CB}" id="{28A200FA-BF66-409C-A369-211D759F6A9A}">
    <text>lots of small branches around bottom</text>
  </threadedComment>
  <threadedComment ref="A352" dT="2020-06-26T16:36:59.27" personId="{194EA033-0A18-4B18-84AC-523752F0E4CB}" id="{2FA8A326-4A24-43DE-9707-91E0007AF5F1}">
    <text>could not get leaf</text>
  </threadedComment>
  <threadedComment ref="A370" dT="2020-07-01T12:45:16.00" personId="{194EA033-0A18-4B18-84AC-523752F0E4CB}" id="{D25CCF9E-36B5-4FD3-B110-E728F39557E0}">
    <text>No leaf- used trunk ID</text>
  </threadedComment>
  <threadedComment ref="A378" dT="2020-07-01T12:45:40.96" personId="{194EA033-0A18-4B18-84AC-523752F0E4CB}" id="{79D33DD0-4671-4FAC-B3A8-7445A068CDD1}">
    <text>No leaf- Used trunk to ID</text>
  </threadedComment>
  <threadedComment ref="N384" dT="2020-07-01T12:44:31.62" personId="{194EA033-0A18-4B18-84AC-523752F0E4CB}" id="{671067F1-5684-441F-9836-6B3A431A12DA}">
    <text>Investigate: as half of trunk seems to have rotted away</text>
  </threadedComment>
  <threadedComment ref="A394" dT="2020-07-02T12:10:37.80" personId="{194EA033-0A18-4B18-84AC-523752F0E4CB}" id="{2BE26CDC-DC2E-41E2-B1AD-A7BEA26F6991}">
    <text>No leaf- Used trunk for ID</text>
  </threadedComment>
  <threadedComment ref="N429" dT="2020-07-07T16:24:27.07" personId="{3ED0888D-626A-4195-8652-F510F4BE432F}" id="{7949E764-308D-4740-B831-E3CAAEB89FC5}">
    <text>Appears to be dead</text>
  </threadedComment>
  <threadedComment ref="A430" dT="2020-07-07T16:29:27.85" personId="{3ED0888D-626A-4195-8652-F510F4BE432F}" id="{1F0869B9-6D73-4778-8A14-6642B572C9A9}">
    <text>No leaf</text>
  </threadedComment>
  <threadedComment ref="A446" dT="2020-07-07T16:29:49.25" personId="{3ED0888D-626A-4195-8652-F510F4BE432F}" id="{BD48DF82-FAF2-4904-98C2-C658BE9E0B1E}">
    <text>No leaf</text>
  </threadedComment>
  <threadedComment ref="A450" dT="2020-07-07T16:30:08.65" personId="{3ED0888D-626A-4195-8652-F510F4BE432F}" id="{F72C5E88-6A7E-4858-AE3F-44F28F9BD189}">
    <text>No leaf</text>
  </threadedComment>
  <threadedComment ref="N450" dT="2020-07-07T16:26:38.22" personId="{3ED0888D-626A-4195-8652-F510F4BE432F}" id="{E1315F57-A9D6-422F-A498-751EE2F9FE5C}">
    <text>Appears to be dead</text>
  </threadedComment>
  <threadedComment ref="A456" dT="2020-07-07T16:30:24.65" personId="{3ED0888D-626A-4195-8652-F510F4BE432F}" id="{DE4C9076-4339-43B4-9828-6A6181786832}">
    <text>No leaf</text>
  </threadedComment>
  <threadedComment ref="N456" dT="2020-07-07T16:27:49.32" personId="{3ED0888D-626A-4195-8652-F510F4BE432F}" id="{84F4D499-143A-43C8-A09D-3E4F4E1683FB}">
    <text>Appears to be dead- slanted 
Almost all bark appears to be stripped off- very difficut to ID
Wasps/Bees also found near the base of the tree</text>
  </threadedComment>
  <threadedComment ref="A458" dT="2020-07-07T16:31:00.88" personId="{3ED0888D-626A-4195-8652-F510F4BE432F}" id="{AD45168A-FDC8-41F5-9803-5B12AF1FB9BB}">
    <text>No leaf</text>
  </threadedComment>
  <threadedComment ref="N458" dT="2020-07-07T16:28:37.76" personId="{3ED0888D-626A-4195-8652-F510F4BE432F}" id="{8B1FACF2-DB98-4C74-9566-A548BE88A9D8}">
    <text>Appears dead</text>
  </threadedComment>
  <threadedComment ref="A462" dT="2020-07-07T16:31:18.46" personId="{3ED0888D-626A-4195-8652-F510F4BE432F}" id="{33D3BCF3-0461-4D54-B5E5-990F727D1B3A}">
    <text>No leaf</text>
  </threadedComment>
  <threadedComment ref="A473" dT="2020-07-07T16:31:42.03" personId="{3ED0888D-626A-4195-8652-F510F4BE432F}" id="{1BA0F254-8CFF-4A69-9639-498CDEAAF5DD}">
    <text>No leaf</text>
  </threadedComment>
  <threadedComment ref="A475" dT="2020-07-07T16:31:57.33" personId="{3ED0888D-626A-4195-8652-F510F4BE432F}" id="{B78DC392-1237-48B2-82C0-DE22BBCD1046}">
    <text>No leaf</text>
  </threadedComment>
  <threadedComment ref="A494" dT="2020-07-08T13:37:57.87" personId="{3ED0888D-626A-4195-8652-F510F4BE432F}" id="{D3ACFAE2-3A14-49B8-B021-5DE0EB3CF894}">
    <text>Close to fence
Behind holly</text>
  </threadedComment>
  <threadedComment ref="A518" dT="2020-07-16T14:57:03.35" personId="{3ED0888D-626A-4195-8652-F510F4BE432F}" id="{500C8CAC-C099-427F-B6B6-226FC580F90C}">
    <text>No leaf</text>
  </threadedComment>
  <threadedComment ref="A538" dT="2020-07-16T14:57:18.16" personId="{3ED0888D-626A-4195-8652-F510F4BE432F}" id="{A59F7403-8E12-4B22-8D77-FF93737D93F5}">
    <text>No leaf</text>
  </threadedComment>
  <threadedComment ref="A539" dT="2020-07-16T14:57:32.07" personId="{3ED0888D-626A-4195-8652-F510F4BE432F}" id="{6F2A73AA-FDD4-45EA-BA92-EBF246C4AD00}">
    <text>No leaf</text>
  </threadedComment>
  <threadedComment ref="N546" dT="2020-07-16T12:19:27.84" personId="{3ED0888D-626A-4195-8652-F510F4BE432F}" id="{563DD802-B7F5-4489-8757-CE8514B36CF7}">
    <text>Branch C appears to be dead</text>
  </threadedComment>
  <threadedComment ref="N567" dT="2020-07-17T14:02:26.46" personId="{3ED0888D-626A-4195-8652-F510F4BE432F}" id="{F8091512-1238-44EA-A37F-B5404666A218}">
    <text>C and D appear to be dead</text>
  </threadedComment>
  <threadedComment ref="N573" dT="2020-07-17T14:02:55.95" personId="{3ED0888D-626A-4195-8652-F510F4BE432F}" id="{1BA268C8-CC41-456F-99C5-2BC6FA36E2E6}">
    <text>D appears dead</text>
  </threadedComment>
  <threadedComment ref="A577" dT="2020-07-17T14:04:33.35" personId="{3ED0888D-626A-4195-8652-F510F4BE432F}" id="{2A8D59AE-7122-4143-80AB-9399EE9BA05E}">
    <text>no leaf</text>
  </threadedComment>
  <threadedComment ref="N577" dT="2020-07-17T14:04:08.53" personId="{3ED0888D-626A-4195-8652-F510F4BE432F}" id="{D3D8D189-6666-4724-9FB0-C3FCA095996D}">
    <text>C appears dead</text>
  </threadedComment>
  <threadedComment ref="A578" dT="2020-07-17T14:04:49.26" personId="{3ED0888D-626A-4195-8652-F510F4BE432F}" id="{909C2494-E565-45C3-8ADA-7E5C4A5E8D88}">
    <text>No leaf</text>
  </threadedComment>
  <threadedComment ref="N589" dT="2020-07-20T11:49:18.98" personId="{3ED0888D-626A-4195-8652-F510F4BE432F}" id="{9BB44F08-4302-40FE-A713-E4D7E5D80EE4}">
    <text>Appears dead- no leaves</text>
  </threadedComment>
  <threadedComment ref="A593" dT="2020-07-22T10:18:46.56" personId="{3ED0888D-626A-4195-8652-F510F4BE432F}" id="{A3704328-E548-48CA-A90C-C395022A143A}">
    <text>No leaf</text>
  </threadedComment>
  <threadedComment ref="N600" dT="2020-07-20T11:51:03.81" personId="{3ED0888D-626A-4195-8652-F510F4BE432F}" id="{45B435A7-0740-4172-B956-D26416E188F4}">
    <text>Seems to be split down the  middle of the two trunks 
Lots of creaking</text>
  </threadedComment>
  <threadedComment ref="N607" dT="2020-07-22T10:09:47.64" personId="{3ED0888D-626A-4195-8652-F510F4BE432F}" id="{4D3AACAD-956A-4980-9CBA-79240F50697B}">
    <text>Appears to be dead</text>
  </threadedComment>
  <threadedComment ref="A612" dT="2020-07-22T10:10:12.74" personId="{3ED0888D-626A-4195-8652-F510F4BE432F}" id="{EFA06B53-A8B9-49CA-B7A6-830224468F8C}">
    <text>No leaf</text>
  </threadedComment>
  <threadedComment ref="A629" dT="2020-07-22T10:10:31.93" personId="{3ED0888D-626A-4195-8652-F510F4BE432F}" id="{7FD86903-FEFC-4220-BE21-401CCED21619}">
    <text>No leaf</text>
  </threadedComment>
  <threadedComment ref="A641" dT="2020-07-24T15:26:55.92" personId="{3ED0888D-626A-4195-8652-F510F4BE432F}" id="{EEF4DDE5-67C9-48A9-ABDD-35523498E5F9}">
    <text>No leaf</text>
  </threadedComment>
  <threadedComment ref="N641" dT="2020-07-24T14:16:45.13" personId="{3ED0888D-626A-4195-8652-F510F4BE432F}" id="{AD4DAD78-8621-4392-9F22-43DA941380CA}">
    <text>Appears dead</text>
  </threadedComment>
  <threadedComment ref="A646" dT="2020-07-24T15:27:12.03" personId="{3ED0888D-626A-4195-8652-F510F4BE432F}" id="{9ED46490-C260-4B2E-9EAE-D7D59FD80E13}">
    <text>No leaf</text>
  </threadedComment>
  <threadedComment ref="A648" dT="2020-07-24T15:27:26.92" personId="{3ED0888D-626A-4195-8652-F510F4BE432F}" id="{C318DCD4-DF92-464A-885C-CD70F2CA7405}">
    <text>No leaf</text>
  </threadedComment>
  <threadedComment ref="N653" dT="2020-07-24T14:18:06.88" personId="{3ED0888D-626A-4195-8652-F510F4BE432F}" id="{D6C12C1B-A174-4DF9-AA80-7BE320232295}">
    <text>B appears dead</text>
  </threadedComment>
  <threadedComment ref="A663" dT="2020-07-24T15:27:51.45" personId="{3ED0888D-626A-4195-8652-F510F4BE432F}" id="{76E17E75-ABA2-4AC6-8028-9993732EC952}">
    <text>No leaf</text>
  </threadedComment>
  <threadedComment ref="A668" dT="2020-07-24T15:28:07.53" personId="{3ED0888D-626A-4195-8652-F510F4BE432F}" id="{0C19CF0F-5A8C-476B-B1B3-061BB8A79158}">
    <text>No leaf</text>
  </threadedComment>
  <threadedComment ref="A669" dT="2020-07-24T15:28:25.32" personId="{3ED0888D-626A-4195-8652-F510F4BE432F}" id="{C8DF3C5F-623A-4694-AFD9-5EAEBE2D8F27}">
    <text>No leaf</text>
  </threadedComment>
  <threadedComment ref="A670" dT="2020-07-24T15:28:39.30" personId="{3ED0888D-626A-4195-8652-F510F4BE432F}" id="{BB6B1E3C-4122-481F-A138-1C3B9C4A1FAD}">
    <text>No leaf</text>
  </threadedComment>
  <threadedComment ref="A673" dT="2020-07-24T15:28:53.40" personId="{3ED0888D-626A-4195-8652-F510F4BE432F}" id="{7F1369B2-E82B-4DE8-B6D1-BA70ACF84442}">
    <text>No leaf</text>
  </threadedComment>
  <threadedComment ref="A675" dT="2020-07-24T15:29:17.70" personId="{3ED0888D-626A-4195-8652-F510F4BE432F}" id="{DD4496FF-63F1-4431-8811-B9ECAB538213}">
    <text>No leaf</text>
  </threadedComment>
  <threadedComment ref="N675" dT="2020-07-24T14:18:49.27" personId="{3ED0888D-626A-4195-8652-F510F4BE432F}" id="{6D64C74A-3862-49E3-89B8-A5CE10C31C25}">
    <text>Appears dead</text>
  </threadedComment>
  <threadedComment ref="A682" dT="2020-07-24T15:30:05.28" personId="{3ED0888D-626A-4195-8652-F510F4BE432F}" id="{3EA8CC78-B18F-4916-B9E3-699DDDA2A853}">
    <text>No leaf</text>
  </threadedComment>
  <threadedComment ref="A683" dT="2020-07-24T15:30:53.01" personId="{3ED0888D-626A-4195-8652-F510F4BE432F}" id="{2005D7CC-38AF-418C-AA76-7C64FD02FB1B}">
    <text>No leaf</text>
  </threadedComment>
  <threadedComment ref="N683" dT="2020-07-24T14:19:31.34" personId="{3ED0888D-626A-4195-8652-F510F4BE432F}" id="{2D09FD94-8E8B-4086-A792-E8B2D77133CF}">
    <text>Appears dead</text>
  </threadedComment>
  <threadedComment ref="A684" dT="2020-07-24T15:31:08.94" personId="{3ED0888D-626A-4195-8652-F510F4BE432F}" id="{56281B8C-7C46-4480-91B3-D617A83636F6}">
    <text>No leaf</text>
  </threadedComment>
  <threadedComment ref="N684" dT="2020-07-24T14:19:39.79" personId="{3ED0888D-626A-4195-8652-F510F4BE432F}" id="{F665D457-B009-450B-B42B-6502CA4F4FD4}">
    <text>Appears dead</text>
  </threadedComment>
  <threadedComment ref="A686" dT="2020-07-24T15:31:36.50" personId="{3ED0888D-626A-4195-8652-F510F4BE432F}" id="{F27679B5-2F64-4261-8B02-45FC84B29DC8}">
    <text>No leaf</text>
  </threadedComment>
  <threadedComment ref="A688" dT="2020-07-24T15:31:52.64" personId="{3ED0888D-626A-4195-8652-F510F4BE432F}" id="{0A61418E-918F-4DEE-9A1B-110138509856}">
    <text>No leaf</text>
  </threadedComment>
  <threadedComment ref="A690" dT="2020-07-24T15:32:08.09" personId="{3ED0888D-626A-4195-8652-F510F4BE432F}" id="{E28A3F7C-2760-4691-B70C-6CCB6E1B10DA}">
    <text>No leaf</text>
  </threadedComment>
  <threadedComment ref="A693" dT="2020-07-24T15:32:21.48" personId="{3ED0888D-626A-4195-8652-F510F4BE432F}" id="{1FA1B2A8-20C9-418E-AD7B-0413B651DCAF}">
    <text>No leaf</text>
  </threadedComment>
  <threadedComment ref="A698" dT="2020-07-24T15:32:37.85" personId="{3ED0888D-626A-4195-8652-F510F4BE432F}" id="{9962F42E-3306-477F-8A86-CD5EA182C84D}">
    <text>No leaf</text>
  </threadedComment>
  <threadedComment ref="N702" dT="2020-07-24T14:20:06.93" personId="{3ED0888D-626A-4195-8652-F510F4BE432F}" id="{20A975E0-D9D0-40C4-83C1-1394BB62C74D}">
    <text>B appears dead</text>
  </threadedComment>
  <threadedComment ref="A704" dT="2020-07-24T15:32:48.15" personId="{3ED0888D-626A-4195-8652-F510F4BE432F}" id="{7C6D52CC-8155-4B48-BAE8-48235048E985}">
    <text>No leaf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ACEF5-0FEE-4351-839F-DEE39F32E100}">
  <dimension ref="A1:M29"/>
  <sheetViews>
    <sheetView tabSelected="1" topLeftCell="A8" workbookViewId="0">
      <selection activeCell="M13" sqref="M13"/>
    </sheetView>
  </sheetViews>
  <sheetFormatPr defaultRowHeight="15" x14ac:dyDescent="0.25"/>
  <cols>
    <col min="1" max="1" width="10.7109375" bestFit="1" customWidth="1"/>
  </cols>
  <sheetData>
    <row r="1" spans="1:12" x14ac:dyDescent="0.25">
      <c r="A1" s="1" t="s">
        <v>0</v>
      </c>
    </row>
    <row r="3" spans="1:12" x14ac:dyDescent="0.25">
      <c r="A3" s="1" t="s">
        <v>1</v>
      </c>
      <c r="G3" s="1" t="s">
        <v>2</v>
      </c>
    </row>
    <row r="4" spans="1:12" x14ac:dyDescent="0.25">
      <c r="A4" s="2">
        <v>43959</v>
      </c>
      <c r="G4" t="s">
        <v>57</v>
      </c>
      <c r="H4" t="s">
        <v>126</v>
      </c>
    </row>
    <row r="5" spans="1:12" x14ac:dyDescent="0.25">
      <c r="A5" s="2">
        <v>43971</v>
      </c>
      <c r="G5" t="s">
        <v>127</v>
      </c>
      <c r="H5" t="s">
        <v>128</v>
      </c>
    </row>
    <row r="6" spans="1:12" x14ac:dyDescent="0.25">
      <c r="A6" s="2">
        <v>43976</v>
      </c>
      <c r="G6" t="s">
        <v>207</v>
      </c>
      <c r="H6" t="s">
        <v>208</v>
      </c>
    </row>
    <row r="7" spans="1:12" x14ac:dyDescent="0.25">
      <c r="A7" s="2">
        <v>43977</v>
      </c>
      <c r="G7" t="s">
        <v>3</v>
      </c>
      <c r="H7" t="s">
        <v>4</v>
      </c>
    </row>
    <row r="8" spans="1:12" x14ac:dyDescent="0.25">
      <c r="A8" s="2">
        <v>43979</v>
      </c>
      <c r="G8" t="s">
        <v>5</v>
      </c>
      <c r="H8" t="s">
        <v>6</v>
      </c>
    </row>
    <row r="9" spans="1:12" x14ac:dyDescent="0.25">
      <c r="A9" s="2">
        <v>43980</v>
      </c>
      <c r="G9" t="s">
        <v>7</v>
      </c>
      <c r="H9" t="s">
        <v>8</v>
      </c>
    </row>
    <row r="10" spans="1:12" x14ac:dyDescent="0.25">
      <c r="A10" s="2">
        <v>43982</v>
      </c>
      <c r="G10" t="s">
        <v>9</v>
      </c>
      <c r="H10" t="s">
        <v>10</v>
      </c>
    </row>
    <row r="11" spans="1:12" x14ac:dyDescent="0.25">
      <c r="A11" s="2">
        <v>43983</v>
      </c>
      <c r="G11" t="s">
        <v>11</v>
      </c>
      <c r="H11" t="s">
        <v>12</v>
      </c>
    </row>
    <row r="12" spans="1:12" x14ac:dyDescent="0.25">
      <c r="A12" s="2">
        <v>43985</v>
      </c>
    </row>
    <row r="13" spans="1:12" x14ac:dyDescent="0.25">
      <c r="A13" s="2">
        <v>43986</v>
      </c>
    </row>
    <row r="14" spans="1:12" x14ac:dyDescent="0.25">
      <c r="A14" s="2">
        <v>43987</v>
      </c>
      <c r="G14" s="1" t="s">
        <v>206</v>
      </c>
      <c r="K14" s="1" t="s">
        <v>13</v>
      </c>
    </row>
    <row r="15" spans="1:12" x14ac:dyDescent="0.25">
      <c r="A15" s="2">
        <v>43989</v>
      </c>
      <c r="G15" t="s">
        <v>14</v>
      </c>
      <c r="H15" t="s">
        <v>15</v>
      </c>
      <c r="K15" t="s">
        <v>16</v>
      </c>
      <c r="L15" t="s">
        <v>17</v>
      </c>
    </row>
    <row r="16" spans="1:12" x14ac:dyDescent="0.25">
      <c r="A16" s="2">
        <v>43990</v>
      </c>
      <c r="G16" t="s">
        <v>18</v>
      </c>
      <c r="H16" t="s">
        <v>19</v>
      </c>
      <c r="K16" t="s">
        <v>20</v>
      </c>
      <c r="L16" t="s">
        <v>129</v>
      </c>
    </row>
    <row r="17" spans="1:13" x14ac:dyDescent="0.25">
      <c r="A17" s="2">
        <v>43992</v>
      </c>
      <c r="G17" t="s">
        <v>21</v>
      </c>
      <c r="H17" t="s">
        <v>22</v>
      </c>
      <c r="K17" t="s">
        <v>23</v>
      </c>
      <c r="L17" t="s">
        <v>24</v>
      </c>
      <c r="M17" t="s">
        <v>22</v>
      </c>
    </row>
    <row r="18" spans="1:13" x14ac:dyDescent="0.25">
      <c r="A18" s="2">
        <v>43994</v>
      </c>
      <c r="G18" t="s">
        <v>25</v>
      </c>
      <c r="H18" t="s">
        <v>26</v>
      </c>
      <c r="K18" t="s">
        <v>27</v>
      </c>
      <c r="L18" t="s">
        <v>28</v>
      </c>
    </row>
    <row r="19" spans="1:13" x14ac:dyDescent="0.25">
      <c r="A19" s="2">
        <v>43996</v>
      </c>
      <c r="G19" t="s">
        <v>29</v>
      </c>
      <c r="H19" t="s">
        <v>30</v>
      </c>
      <c r="K19" t="s">
        <v>31</v>
      </c>
      <c r="L19" t="s">
        <v>32</v>
      </c>
    </row>
    <row r="20" spans="1:13" x14ac:dyDescent="0.25">
      <c r="A20" s="2">
        <v>43997</v>
      </c>
      <c r="G20" t="s">
        <v>33</v>
      </c>
      <c r="H20" t="s">
        <v>34</v>
      </c>
      <c r="K20" t="s">
        <v>35</v>
      </c>
      <c r="L20" t="s">
        <v>36</v>
      </c>
    </row>
    <row r="21" spans="1:13" x14ac:dyDescent="0.25">
      <c r="G21" t="s">
        <v>37</v>
      </c>
      <c r="H21" t="s">
        <v>38</v>
      </c>
      <c r="K21" t="s">
        <v>39</v>
      </c>
      <c r="L21" t="s">
        <v>40</v>
      </c>
    </row>
    <row r="22" spans="1:13" x14ac:dyDescent="0.25">
      <c r="G22" t="s">
        <v>197</v>
      </c>
      <c r="H22" t="s">
        <v>204</v>
      </c>
      <c r="K22" t="s">
        <v>41</v>
      </c>
      <c r="L22" t="s">
        <v>42</v>
      </c>
    </row>
    <row r="23" spans="1:13" x14ac:dyDescent="0.25">
      <c r="G23" t="s">
        <v>805</v>
      </c>
      <c r="H23" t="s">
        <v>806</v>
      </c>
      <c r="K23" t="s">
        <v>43</v>
      </c>
      <c r="L23" t="s">
        <v>182</v>
      </c>
    </row>
    <row r="24" spans="1:13" x14ac:dyDescent="0.25">
      <c r="G24" t="s">
        <v>807</v>
      </c>
      <c r="H24" t="s">
        <v>808</v>
      </c>
      <c r="K24" t="s">
        <v>130</v>
      </c>
      <c r="L24" t="s">
        <v>131</v>
      </c>
    </row>
    <row r="25" spans="1:13" x14ac:dyDescent="0.25">
      <c r="K25" t="s">
        <v>144</v>
      </c>
      <c r="L25" t="s">
        <v>183</v>
      </c>
    </row>
    <row r="26" spans="1:13" x14ac:dyDescent="0.25">
      <c r="K26" t="s">
        <v>198</v>
      </c>
      <c r="L26" t="s">
        <v>205</v>
      </c>
    </row>
    <row r="27" spans="1:13" x14ac:dyDescent="0.25">
      <c r="K27" t="s">
        <v>31</v>
      </c>
      <c r="L27" t="s">
        <v>32</v>
      </c>
    </row>
    <row r="28" spans="1:13" x14ac:dyDescent="0.25">
      <c r="K28" t="s">
        <v>273</v>
      </c>
      <c r="L28" t="s">
        <v>286</v>
      </c>
    </row>
    <row r="29" spans="1:13" x14ac:dyDescent="0.25">
      <c r="K29" t="s">
        <v>774</v>
      </c>
      <c r="L29" t="s">
        <v>809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8AB8-B9A9-4312-A7CA-A26879FAA702}">
  <dimension ref="A1:N704"/>
  <sheetViews>
    <sheetView topLeftCell="A192" zoomScale="85" zoomScaleNormal="85" workbookViewId="0">
      <selection activeCell="D216" sqref="D215:D216"/>
    </sheetView>
  </sheetViews>
  <sheetFormatPr defaultRowHeight="15" x14ac:dyDescent="0.25"/>
  <cols>
    <col min="2" max="2" width="26.42578125" customWidth="1"/>
    <col min="5" max="5" width="39.42578125" customWidth="1"/>
    <col min="6" max="6" width="22.28515625" customWidth="1"/>
    <col min="7" max="7" width="19.7109375" customWidth="1"/>
    <col min="8" max="8" width="17.5703125" customWidth="1"/>
    <col min="9" max="9" width="16.85546875" customWidth="1"/>
    <col min="10" max="10" width="14.42578125" customWidth="1"/>
    <col min="11" max="11" width="18.7109375" customWidth="1"/>
    <col min="12" max="12" width="24.5703125" customWidth="1"/>
    <col min="13" max="13" width="26.42578125" customWidth="1"/>
  </cols>
  <sheetData>
    <row r="1" spans="1:14" x14ac:dyDescent="0.25">
      <c r="A1" t="s">
        <v>57</v>
      </c>
      <c r="B1" t="s">
        <v>242</v>
      </c>
      <c r="C1" t="s">
        <v>207</v>
      </c>
      <c r="D1" t="s">
        <v>3</v>
      </c>
      <c r="E1" t="s">
        <v>5</v>
      </c>
      <c r="F1" t="s">
        <v>44</v>
      </c>
      <c r="G1" s="3" t="s">
        <v>45</v>
      </c>
      <c r="H1" s="3" t="s">
        <v>262</v>
      </c>
      <c r="I1" s="3" t="s">
        <v>46</v>
      </c>
      <c r="J1" t="s">
        <v>47</v>
      </c>
      <c r="K1" t="s">
        <v>263</v>
      </c>
      <c r="L1" s="3" t="s">
        <v>264</v>
      </c>
      <c r="M1" s="3" t="s">
        <v>265</v>
      </c>
      <c r="N1" s="3" t="s">
        <v>243</v>
      </c>
    </row>
    <row r="2" spans="1:14" x14ac:dyDescent="0.25">
      <c r="A2" t="s">
        <v>58</v>
      </c>
      <c r="B2" t="s">
        <v>48</v>
      </c>
      <c r="C2" t="s">
        <v>14</v>
      </c>
      <c r="D2" t="s">
        <v>16</v>
      </c>
      <c r="E2" s="4" t="s">
        <v>49</v>
      </c>
      <c r="F2">
        <v>63</v>
      </c>
      <c r="G2" s="3">
        <f t="shared" ref="G2:G65" si="0">F2*2.54</f>
        <v>160.02000000000001</v>
      </c>
      <c r="H2" s="3">
        <f>F2/PI()</f>
        <v>20.053522829578814</v>
      </c>
      <c r="I2" s="3">
        <f t="shared" ref="I2:I65" si="1">G2/PI()</f>
        <v>50.935947987130191</v>
      </c>
      <c r="J2">
        <v>2.75</v>
      </c>
      <c r="K2">
        <v>3</v>
      </c>
      <c r="L2" s="3">
        <f t="shared" ref="L2:L28" si="2">G2/J2</f>
        <v>58.189090909090915</v>
      </c>
      <c r="M2" s="3">
        <f>H2*K2</f>
        <v>60.160568488736445</v>
      </c>
      <c r="N2" t="s">
        <v>244</v>
      </c>
    </row>
    <row r="3" spans="1:14" x14ac:dyDescent="0.25">
      <c r="A3" t="s">
        <v>59</v>
      </c>
      <c r="C3" t="s">
        <v>14</v>
      </c>
      <c r="D3" t="s">
        <v>16</v>
      </c>
      <c r="E3" s="4" t="s">
        <v>49</v>
      </c>
      <c r="F3">
        <v>69</v>
      </c>
      <c r="G3" s="3">
        <f t="shared" si="0"/>
        <v>175.26</v>
      </c>
      <c r="H3" s="3">
        <f t="shared" ref="H3:I66" si="3">F3/PI()</f>
        <v>21.963382146681557</v>
      </c>
      <c r="I3" s="3">
        <f t="shared" si="1"/>
        <v>55.786990652571156</v>
      </c>
      <c r="J3">
        <v>2.75</v>
      </c>
      <c r="K3">
        <v>3</v>
      </c>
      <c r="L3" s="3">
        <f t="shared" si="2"/>
        <v>63.730909090909087</v>
      </c>
      <c r="M3" s="3">
        <f>H3*K3</f>
        <v>65.890146440044674</v>
      </c>
      <c r="N3" t="s">
        <v>244</v>
      </c>
    </row>
    <row r="4" spans="1:14" x14ac:dyDescent="0.25">
      <c r="A4" t="s">
        <v>60</v>
      </c>
      <c r="C4" t="s">
        <v>21</v>
      </c>
      <c r="D4" t="s">
        <v>23</v>
      </c>
      <c r="E4" s="4" t="s">
        <v>50</v>
      </c>
      <c r="F4">
        <v>37.5</v>
      </c>
      <c r="G4" s="3">
        <f t="shared" si="0"/>
        <v>95.25</v>
      </c>
      <c r="H4" s="3">
        <f t="shared" si="3"/>
        <v>11.93662073189215</v>
      </c>
      <c r="I4" s="3">
        <f t="shared" si="1"/>
        <v>30.319016659006063</v>
      </c>
      <c r="J4">
        <v>1.88</v>
      </c>
      <c r="K4">
        <v>4</v>
      </c>
      <c r="L4" s="3">
        <f t="shared" si="2"/>
        <v>50.664893617021278</v>
      </c>
      <c r="M4" s="3">
        <f>H4*K4</f>
        <v>47.7464829275686</v>
      </c>
      <c r="N4" t="s">
        <v>244</v>
      </c>
    </row>
    <row r="5" spans="1:14" x14ac:dyDescent="0.25">
      <c r="A5" t="s">
        <v>61</v>
      </c>
      <c r="C5" t="s">
        <v>14</v>
      </c>
      <c r="D5" t="s">
        <v>16</v>
      </c>
      <c r="E5" s="4" t="s">
        <v>49</v>
      </c>
      <c r="F5">
        <v>40</v>
      </c>
      <c r="G5" s="3">
        <f t="shared" si="0"/>
        <v>101.6</v>
      </c>
      <c r="H5" s="3">
        <f t="shared" si="3"/>
        <v>12.732395447351628</v>
      </c>
      <c r="I5" s="3">
        <f t="shared" si="1"/>
        <v>32.34028443627313</v>
      </c>
      <c r="J5">
        <v>2.75</v>
      </c>
      <c r="K5">
        <v>3</v>
      </c>
      <c r="L5" s="3">
        <f t="shared" si="2"/>
        <v>36.945454545454545</v>
      </c>
      <c r="M5" s="3">
        <f t="shared" ref="M5:M68" si="4">H5*K5</f>
        <v>38.197186342054884</v>
      </c>
      <c r="N5" t="s">
        <v>244</v>
      </c>
    </row>
    <row r="6" spans="1:14" x14ac:dyDescent="0.25">
      <c r="A6" t="s">
        <v>62</v>
      </c>
      <c r="C6" t="s">
        <v>14</v>
      </c>
      <c r="D6" t="s">
        <v>16</v>
      </c>
      <c r="E6" s="4" t="s">
        <v>49</v>
      </c>
      <c r="F6">
        <v>46</v>
      </c>
      <c r="G6" s="3">
        <f t="shared" si="0"/>
        <v>116.84</v>
      </c>
      <c r="H6" s="3">
        <f t="shared" si="3"/>
        <v>14.642254764454371</v>
      </c>
      <c r="I6" s="3">
        <f t="shared" si="1"/>
        <v>37.191327101714101</v>
      </c>
      <c r="J6">
        <v>2.75</v>
      </c>
      <c r="K6">
        <v>3</v>
      </c>
      <c r="L6" s="3">
        <f t="shared" si="2"/>
        <v>42.487272727272732</v>
      </c>
      <c r="M6" s="3">
        <f t="shared" si="4"/>
        <v>43.926764293363114</v>
      </c>
      <c r="N6" t="s">
        <v>244</v>
      </c>
    </row>
    <row r="7" spans="1:14" x14ac:dyDescent="0.25">
      <c r="A7" t="s">
        <v>63</v>
      </c>
      <c r="C7" t="s">
        <v>14</v>
      </c>
      <c r="D7" t="s">
        <v>16</v>
      </c>
      <c r="E7" s="4" t="s">
        <v>49</v>
      </c>
      <c r="F7">
        <v>20.5</v>
      </c>
      <c r="G7" s="3">
        <f t="shared" si="0"/>
        <v>52.07</v>
      </c>
      <c r="H7" s="3">
        <f t="shared" si="3"/>
        <v>6.5253526667677093</v>
      </c>
      <c r="I7" s="3">
        <f t="shared" si="1"/>
        <v>16.574395773589981</v>
      </c>
      <c r="J7">
        <v>2.75</v>
      </c>
      <c r="K7">
        <v>3</v>
      </c>
      <c r="L7" s="3">
        <f t="shared" si="2"/>
        <v>18.934545454545454</v>
      </c>
      <c r="M7" s="3">
        <f t="shared" si="4"/>
        <v>19.576058000303128</v>
      </c>
      <c r="N7" t="s">
        <v>244</v>
      </c>
    </row>
    <row r="8" spans="1:14" x14ac:dyDescent="0.25">
      <c r="A8" t="s">
        <v>64</v>
      </c>
      <c r="C8" t="s">
        <v>14</v>
      </c>
      <c r="D8" t="s">
        <v>16</v>
      </c>
      <c r="E8" s="4" t="s">
        <v>49</v>
      </c>
      <c r="F8">
        <v>8.5</v>
      </c>
      <c r="G8" s="3">
        <f t="shared" si="0"/>
        <v>21.59</v>
      </c>
      <c r="H8" s="3">
        <f t="shared" si="3"/>
        <v>2.7056340325622208</v>
      </c>
      <c r="I8" s="3">
        <f t="shared" si="1"/>
        <v>6.8723104427080406</v>
      </c>
      <c r="J8">
        <v>2.75</v>
      </c>
      <c r="K8">
        <v>3</v>
      </c>
      <c r="L8" s="3">
        <f t="shared" si="2"/>
        <v>7.8509090909090906</v>
      </c>
      <c r="M8" s="3">
        <f t="shared" si="4"/>
        <v>8.1169020976866619</v>
      </c>
      <c r="N8" t="s">
        <v>244</v>
      </c>
    </row>
    <row r="9" spans="1:14" x14ac:dyDescent="0.25">
      <c r="A9" t="s">
        <v>65</v>
      </c>
      <c r="C9" t="s">
        <v>21</v>
      </c>
      <c r="D9" t="s">
        <v>23</v>
      </c>
      <c r="E9" s="4" t="s">
        <v>50</v>
      </c>
      <c r="F9">
        <v>23</v>
      </c>
      <c r="G9" s="3">
        <f t="shared" si="0"/>
        <v>58.42</v>
      </c>
      <c r="H9" s="3">
        <f t="shared" si="3"/>
        <v>7.3211273822271856</v>
      </c>
      <c r="I9" s="3">
        <f t="shared" si="1"/>
        <v>18.595663550857051</v>
      </c>
      <c r="J9">
        <v>1.88</v>
      </c>
      <c r="K9">
        <v>4</v>
      </c>
      <c r="L9" s="3">
        <f t="shared" si="2"/>
        <v>31.074468085106385</v>
      </c>
      <c r="M9" s="3">
        <f t="shared" si="4"/>
        <v>29.284509528908742</v>
      </c>
      <c r="N9" t="s">
        <v>244</v>
      </c>
    </row>
    <row r="10" spans="1:14" x14ac:dyDescent="0.25">
      <c r="A10" t="s">
        <v>66</v>
      </c>
      <c r="B10" t="s">
        <v>48</v>
      </c>
      <c r="C10" t="s">
        <v>14</v>
      </c>
      <c r="D10" t="s">
        <v>16</v>
      </c>
      <c r="E10" s="4" t="s">
        <v>49</v>
      </c>
      <c r="F10">
        <v>41.5</v>
      </c>
      <c r="G10" s="3">
        <f t="shared" si="0"/>
        <v>105.41</v>
      </c>
      <c r="H10" s="3">
        <f t="shared" si="3"/>
        <v>13.209860276627314</v>
      </c>
      <c r="I10" s="3">
        <f t="shared" si="1"/>
        <v>33.553045102633376</v>
      </c>
      <c r="J10">
        <v>2.75</v>
      </c>
      <c r="K10">
        <v>3</v>
      </c>
      <c r="L10" s="3">
        <f t="shared" si="2"/>
        <v>38.330909090909088</v>
      </c>
      <c r="M10" s="3">
        <f t="shared" si="4"/>
        <v>39.629580829881945</v>
      </c>
      <c r="N10" t="s">
        <v>244</v>
      </c>
    </row>
    <row r="11" spans="1:14" x14ac:dyDescent="0.25">
      <c r="A11" t="s">
        <v>67</v>
      </c>
      <c r="C11" t="s">
        <v>25</v>
      </c>
      <c r="D11" t="s">
        <v>27</v>
      </c>
      <c r="E11" s="4" t="s">
        <v>51</v>
      </c>
      <c r="F11">
        <v>7</v>
      </c>
      <c r="G11" s="3">
        <f t="shared" si="0"/>
        <v>17.78</v>
      </c>
      <c r="H11" s="3">
        <f t="shared" si="3"/>
        <v>2.228169203286535</v>
      </c>
      <c r="I11" s="3">
        <f t="shared" si="1"/>
        <v>5.6595497763477987</v>
      </c>
      <c r="J11">
        <v>1.86</v>
      </c>
      <c r="K11">
        <v>4.5</v>
      </c>
      <c r="L11" s="3">
        <f t="shared" si="2"/>
        <v>9.5591397849462361</v>
      </c>
      <c r="M11" s="3">
        <f t="shared" si="4"/>
        <v>10.026761414789407</v>
      </c>
      <c r="N11" t="s">
        <v>244</v>
      </c>
    </row>
    <row r="12" spans="1:14" x14ac:dyDescent="0.25">
      <c r="A12" t="s">
        <v>68</v>
      </c>
      <c r="B12" t="s">
        <v>52</v>
      </c>
      <c r="C12" t="s">
        <v>14</v>
      </c>
      <c r="D12" t="s">
        <v>16</v>
      </c>
      <c r="E12" s="4" t="s">
        <v>49</v>
      </c>
      <c r="F12">
        <v>33</v>
      </c>
      <c r="G12" s="3">
        <f t="shared" si="0"/>
        <v>83.820000000000007</v>
      </c>
      <c r="H12" s="3">
        <f t="shared" si="3"/>
        <v>10.504226244065093</v>
      </c>
      <c r="I12" s="3">
        <f t="shared" si="1"/>
        <v>26.680734659925339</v>
      </c>
      <c r="J12">
        <v>2.75</v>
      </c>
      <c r="K12">
        <v>3</v>
      </c>
      <c r="L12" s="3">
        <f t="shared" si="2"/>
        <v>30.480000000000004</v>
      </c>
      <c r="M12" s="3">
        <f t="shared" si="4"/>
        <v>31.512678732195276</v>
      </c>
      <c r="N12" t="s">
        <v>244</v>
      </c>
    </row>
    <row r="13" spans="1:14" x14ac:dyDescent="0.25">
      <c r="A13" t="s">
        <v>69</v>
      </c>
      <c r="C13" t="s">
        <v>25</v>
      </c>
      <c r="D13" t="s">
        <v>27</v>
      </c>
      <c r="E13" s="4" t="s">
        <v>51</v>
      </c>
      <c r="F13">
        <v>24</v>
      </c>
      <c r="G13" s="3">
        <f t="shared" si="0"/>
        <v>60.96</v>
      </c>
      <c r="H13" s="3">
        <f t="shared" si="3"/>
        <v>7.6394372684109761</v>
      </c>
      <c r="I13" s="3">
        <f t="shared" si="1"/>
        <v>19.404170661763882</v>
      </c>
      <c r="J13">
        <v>1.86</v>
      </c>
      <c r="K13">
        <v>4.5</v>
      </c>
      <c r="L13" s="3">
        <f t="shared" si="2"/>
        <v>32.774193548387096</v>
      </c>
      <c r="M13" s="3">
        <f t="shared" si="4"/>
        <v>34.377467707849391</v>
      </c>
      <c r="N13" t="s">
        <v>244</v>
      </c>
    </row>
    <row r="14" spans="1:14" x14ac:dyDescent="0.25">
      <c r="A14" t="s">
        <v>70</v>
      </c>
      <c r="B14" t="s">
        <v>52</v>
      </c>
      <c r="C14" t="s">
        <v>14</v>
      </c>
      <c r="D14" t="s">
        <v>16</v>
      </c>
      <c r="E14" s="4" t="s">
        <v>49</v>
      </c>
      <c r="F14">
        <v>28.5</v>
      </c>
      <c r="G14" s="3">
        <f t="shared" si="0"/>
        <v>72.39</v>
      </c>
      <c r="H14" s="3">
        <f t="shared" si="3"/>
        <v>9.0718317562380353</v>
      </c>
      <c r="I14" s="3">
        <f t="shared" si="1"/>
        <v>23.042452660844607</v>
      </c>
      <c r="J14">
        <v>2.75</v>
      </c>
      <c r="K14">
        <v>3</v>
      </c>
      <c r="L14" s="3">
        <f t="shared" si="2"/>
        <v>26.323636363636364</v>
      </c>
      <c r="M14" s="3">
        <f t="shared" si="4"/>
        <v>27.215495268714108</v>
      </c>
      <c r="N14" t="s">
        <v>244</v>
      </c>
    </row>
    <row r="15" spans="1:14" x14ac:dyDescent="0.25">
      <c r="A15" t="s">
        <v>71</v>
      </c>
      <c r="C15" t="s">
        <v>14</v>
      </c>
      <c r="D15" t="s">
        <v>16</v>
      </c>
      <c r="E15" s="4" t="s">
        <v>49</v>
      </c>
      <c r="F15">
        <v>40</v>
      </c>
      <c r="G15" s="3">
        <f t="shared" si="0"/>
        <v>101.6</v>
      </c>
      <c r="H15" s="3">
        <f t="shared" si="3"/>
        <v>12.732395447351628</v>
      </c>
      <c r="I15" s="3">
        <f t="shared" si="1"/>
        <v>32.34028443627313</v>
      </c>
      <c r="J15">
        <v>2.75</v>
      </c>
      <c r="K15">
        <v>3</v>
      </c>
      <c r="L15" s="3">
        <f t="shared" si="2"/>
        <v>36.945454545454545</v>
      </c>
      <c r="M15" s="3">
        <f t="shared" si="4"/>
        <v>38.197186342054884</v>
      </c>
      <c r="N15" t="s">
        <v>244</v>
      </c>
    </row>
    <row r="16" spans="1:14" x14ac:dyDescent="0.25">
      <c r="A16" t="s">
        <v>72</v>
      </c>
      <c r="C16" t="s">
        <v>14</v>
      </c>
      <c r="D16" t="s">
        <v>16</v>
      </c>
      <c r="E16" s="4" t="s">
        <v>49</v>
      </c>
      <c r="F16">
        <v>18</v>
      </c>
      <c r="G16" s="3">
        <f t="shared" si="0"/>
        <v>45.72</v>
      </c>
      <c r="H16" s="3">
        <f t="shared" si="3"/>
        <v>5.7295779513082321</v>
      </c>
      <c r="I16" s="3">
        <f t="shared" si="1"/>
        <v>14.55312799632291</v>
      </c>
      <c r="J16">
        <v>2.75</v>
      </c>
      <c r="K16">
        <v>3</v>
      </c>
      <c r="L16" s="3">
        <f t="shared" si="2"/>
        <v>16.625454545454545</v>
      </c>
      <c r="M16" s="3">
        <f t="shared" si="4"/>
        <v>17.188733853924695</v>
      </c>
      <c r="N16" t="s">
        <v>244</v>
      </c>
    </row>
    <row r="17" spans="1:14" x14ac:dyDescent="0.25">
      <c r="A17" t="s">
        <v>73</v>
      </c>
      <c r="C17" t="s">
        <v>14</v>
      </c>
      <c r="D17" t="s">
        <v>16</v>
      </c>
      <c r="E17" s="4" t="s">
        <v>49</v>
      </c>
      <c r="F17">
        <v>26</v>
      </c>
      <c r="G17" s="3">
        <f t="shared" si="0"/>
        <v>66.040000000000006</v>
      </c>
      <c r="H17" s="3">
        <f t="shared" si="3"/>
        <v>8.2760570407785572</v>
      </c>
      <c r="I17" s="3">
        <f t="shared" si="1"/>
        <v>21.02118488357754</v>
      </c>
      <c r="J17">
        <v>2.75</v>
      </c>
      <c r="K17">
        <v>3</v>
      </c>
      <c r="L17" s="3">
        <f t="shared" si="2"/>
        <v>24.014545454545456</v>
      </c>
      <c r="M17" s="3">
        <f t="shared" si="4"/>
        <v>24.828171122335672</v>
      </c>
      <c r="N17" t="s">
        <v>244</v>
      </c>
    </row>
    <row r="18" spans="1:14" x14ac:dyDescent="0.25">
      <c r="A18" t="s">
        <v>74</v>
      </c>
      <c r="C18" t="s">
        <v>14</v>
      </c>
      <c r="D18" t="s">
        <v>16</v>
      </c>
      <c r="E18" s="4" t="s">
        <v>49</v>
      </c>
      <c r="F18">
        <v>55</v>
      </c>
      <c r="G18" s="3">
        <f t="shared" si="0"/>
        <v>139.69999999999999</v>
      </c>
      <c r="H18" s="3">
        <f t="shared" si="3"/>
        <v>17.507043740108486</v>
      </c>
      <c r="I18" s="3">
        <f t="shared" si="1"/>
        <v>44.467891099875558</v>
      </c>
      <c r="J18">
        <v>2.75</v>
      </c>
      <c r="K18">
        <v>3</v>
      </c>
      <c r="L18" s="3">
        <f t="shared" si="2"/>
        <v>50.8</v>
      </c>
      <c r="M18" s="3">
        <f t="shared" si="4"/>
        <v>52.521131220325458</v>
      </c>
      <c r="N18" t="s">
        <v>244</v>
      </c>
    </row>
    <row r="19" spans="1:14" x14ac:dyDescent="0.25">
      <c r="A19" t="s">
        <v>75</v>
      </c>
      <c r="C19" t="s">
        <v>21</v>
      </c>
      <c r="D19" t="s">
        <v>23</v>
      </c>
      <c r="E19" s="4" t="s">
        <v>50</v>
      </c>
      <c r="F19">
        <v>19</v>
      </c>
      <c r="G19" s="3">
        <f t="shared" si="0"/>
        <v>48.26</v>
      </c>
      <c r="H19" s="3">
        <f t="shared" si="3"/>
        <v>6.0478878374920226</v>
      </c>
      <c r="I19" s="3">
        <f t="shared" si="1"/>
        <v>15.361635107229738</v>
      </c>
      <c r="J19">
        <v>1.88</v>
      </c>
      <c r="K19">
        <v>4</v>
      </c>
      <c r="L19" s="3">
        <f t="shared" si="2"/>
        <v>25.670212765957448</v>
      </c>
      <c r="M19" s="3">
        <f t="shared" si="4"/>
        <v>24.191551349968091</v>
      </c>
      <c r="N19" t="s">
        <v>244</v>
      </c>
    </row>
    <row r="20" spans="1:14" x14ac:dyDescent="0.25">
      <c r="A20" t="s">
        <v>76</v>
      </c>
      <c r="C20" t="s">
        <v>14</v>
      </c>
      <c r="D20" t="s">
        <v>16</v>
      </c>
      <c r="E20" s="4" t="s">
        <v>49</v>
      </c>
      <c r="F20">
        <v>62</v>
      </c>
      <c r="G20" s="3">
        <f t="shared" si="0"/>
        <v>157.47999999999999</v>
      </c>
      <c r="H20" s="3">
        <f t="shared" si="3"/>
        <v>19.735212943395023</v>
      </c>
      <c r="I20" s="3">
        <f t="shared" si="1"/>
        <v>50.127440876223353</v>
      </c>
      <c r="J20">
        <v>2.75</v>
      </c>
      <c r="K20">
        <v>3</v>
      </c>
      <c r="L20" s="3">
        <f t="shared" si="2"/>
        <v>57.265454545454539</v>
      </c>
      <c r="M20" s="3">
        <f t="shared" si="4"/>
        <v>59.205638830185066</v>
      </c>
      <c r="N20" t="s">
        <v>244</v>
      </c>
    </row>
    <row r="21" spans="1:14" x14ac:dyDescent="0.25">
      <c r="A21" t="s">
        <v>77</v>
      </c>
      <c r="C21" t="s">
        <v>21</v>
      </c>
      <c r="D21" t="s">
        <v>23</v>
      </c>
      <c r="E21" s="4" t="s">
        <v>50</v>
      </c>
      <c r="F21">
        <v>18</v>
      </c>
      <c r="G21" s="3">
        <f t="shared" si="0"/>
        <v>45.72</v>
      </c>
      <c r="H21" s="3">
        <f t="shared" si="3"/>
        <v>5.7295779513082321</v>
      </c>
      <c r="I21" s="3">
        <f t="shared" si="1"/>
        <v>14.55312799632291</v>
      </c>
      <c r="J21">
        <v>1.88</v>
      </c>
      <c r="K21">
        <v>4</v>
      </c>
      <c r="L21" s="3">
        <f t="shared" si="2"/>
        <v>24.319148936170212</v>
      </c>
      <c r="M21" s="3">
        <f t="shared" si="4"/>
        <v>22.918311805232928</v>
      </c>
      <c r="N21" t="s">
        <v>244</v>
      </c>
    </row>
    <row r="22" spans="1:14" x14ac:dyDescent="0.25">
      <c r="A22" t="s">
        <v>78</v>
      </c>
      <c r="C22" t="s">
        <v>21</v>
      </c>
      <c r="D22" t="s">
        <v>23</v>
      </c>
      <c r="E22" s="4" t="s">
        <v>50</v>
      </c>
      <c r="F22">
        <v>32</v>
      </c>
      <c r="G22" s="3">
        <f t="shared" si="0"/>
        <v>81.28</v>
      </c>
      <c r="H22" s="3">
        <f t="shared" si="3"/>
        <v>10.185916357881302</v>
      </c>
      <c r="I22" s="3">
        <f t="shared" si="1"/>
        <v>25.872227549018508</v>
      </c>
      <c r="J22">
        <v>1.88</v>
      </c>
      <c r="K22">
        <v>4</v>
      </c>
      <c r="L22" s="3">
        <f t="shared" si="2"/>
        <v>43.234042553191493</v>
      </c>
      <c r="M22" s="3">
        <f t="shared" si="4"/>
        <v>40.743665431525208</v>
      </c>
      <c r="N22" t="s">
        <v>244</v>
      </c>
    </row>
    <row r="23" spans="1:14" x14ac:dyDescent="0.25">
      <c r="A23" t="s">
        <v>79</v>
      </c>
      <c r="C23" t="s">
        <v>14</v>
      </c>
      <c r="D23" t="s">
        <v>16</v>
      </c>
      <c r="E23" s="4" t="s">
        <v>49</v>
      </c>
      <c r="F23">
        <v>85</v>
      </c>
      <c r="G23" s="3">
        <f t="shared" si="0"/>
        <v>215.9</v>
      </c>
      <c r="H23" s="3">
        <f t="shared" si="3"/>
        <v>27.056340325622209</v>
      </c>
      <c r="I23" s="3">
        <f t="shared" si="1"/>
        <v>68.723104427080415</v>
      </c>
      <c r="J23">
        <v>2.75</v>
      </c>
      <c r="K23">
        <v>3</v>
      </c>
      <c r="L23" s="3">
        <f t="shared" si="2"/>
        <v>78.509090909090915</v>
      </c>
      <c r="M23" s="3">
        <f t="shared" si="4"/>
        <v>81.169020976866619</v>
      </c>
      <c r="N23" t="s">
        <v>244</v>
      </c>
    </row>
    <row r="24" spans="1:14" x14ac:dyDescent="0.25">
      <c r="A24" t="s">
        <v>80</v>
      </c>
      <c r="C24" t="s">
        <v>21</v>
      </c>
      <c r="D24" t="s">
        <v>23</v>
      </c>
      <c r="E24" s="4" t="s">
        <v>50</v>
      </c>
      <c r="F24">
        <v>33.5</v>
      </c>
      <c r="G24" s="3">
        <f t="shared" si="0"/>
        <v>85.09</v>
      </c>
      <c r="H24" s="3">
        <f t="shared" si="3"/>
        <v>10.663381187156988</v>
      </c>
      <c r="I24" s="3">
        <f t="shared" si="1"/>
        <v>27.08498821537875</v>
      </c>
      <c r="J24">
        <v>1.88</v>
      </c>
      <c r="K24">
        <v>4</v>
      </c>
      <c r="L24" s="3">
        <f t="shared" si="2"/>
        <v>45.260638297872347</v>
      </c>
      <c r="M24" s="3">
        <f t="shared" si="4"/>
        <v>42.653524748627952</v>
      </c>
      <c r="N24" t="s">
        <v>244</v>
      </c>
    </row>
    <row r="25" spans="1:14" x14ac:dyDescent="0.25">
      <c r="A25" t="s">
        <v>81</v>
      </c>
      <c r="C25" t="s">
        <v>14</v>
      </c>
      <c r="D25" t="s">
        <v>16</v>
      </c>
      <c r="E25" s="4" t="s">
        <v>49</v>
      </c>
      <c r="F25">
        <v>47</v>
      </c>
      <c r="G25" s="3">
        <f t="shared" si="0"/>
        <v>119.38</v>
      </c>
      <c r="H25" s="3">
        <f t="shared" si="3"/>
        <v>14.960564650638162</v>
      </c>
      <c r="I25" s="3">
        <f t="shared" si="1"/>
        <v>37.999834212620932</v>
      </c>
      <c r="J25">
        <v>2.75</v>
      </c>
      <c r="K25">
        <v>3</v>
      </c>
      <c r="L25" s="3">
        <f t="shared" si="2"/>
        <v>43.410909090909087</v>
      </c>
      <c r="M25" s="3">
        <f t="shared" si="4"/>
        <v>44.881693951914485</v>
      </c>
      <c r="N25" t="s">
        <v>244</v>
      </c>
    </row>
    <row r="26" spans="1:14" x14ac:dyDescent="0.25">
      <c r="A26" t="s">
        <v>82</v>
      </c>
      <c r="C26" t="s">
        <v>14</v>
      </c>
      <c r="D26" t="s">
        <v>16</v>
      </c>
      <c r="E26" s="4" t="s">
        <v>49</v>
      </c>
      <c r="F26">
        <v>48</v>
      </c>
      <c r="G26" s="3">
        <f t="shared" si="0"/>
        <v>121.92</v>
      </c>
      <c r="H26" s="3">
        <f t="shared" si="3"/>
        <v>15.278874536821952</v>
      </c>
      <c r="I26" s="3">
        <f t="shared" si="1"/>
        <v>38.808341323527763</v>
      </c>
      <c r="J26">
        <v>2.75</v>
      </c>
      <c r="K26">
        <v>3</v>
      </c>
      <c r="L26" s="3">
        <f t="shared" si="2"/>
        <v>44.334545454545456</v>
      </c>
      <c r="M26" s="3">
        <f t="shared" si="4"/>
        <v>45.836623610465857</v>
      </c>
      <c r="N26" t="s">
        <v>244</v>
      </c>
    </row>
    <row r="27" spans="1:14" x14ac:dyDescent="0.25">
      <c r="A27" t="s">
        <v>83</v>
      </c>
      <c r="C27" t="s">
        <v>14</v>
      </c>
      <c r="D27" t="s">
        <v>16</v>
      </c>
      <c r="E27" s="4" t="s">
        <v>49</v>
      </c>
      <c r="F27">
        <v>11</v>
      </c>
      <c r="G27" s="3">
        <f t="shared" si="0"/>
        <v>27.94</v>
      </c>
      <c r="H27" s="3">
        <f t="shared" si="3"/>
        <v>3.5014087480216975</v>
      </c>
      <c r="I27" s="3">
        <f t="shared" si="1"/>
        <v>8.8935782199751117</v>
      </c>
      <c r="J27">
        <v>2.75</v>
      </c>
      <c r="K27">
        <v>3</v>
      </c>
      <c r="L27" s="3">
        <f t="shared" si="2"/>
        <v>10.16</v>
      </c>
      <c r="M27" s="3">
        <f t="shared" si="4"/>
        <v>10.504226244065093</v>
      </c>
      <c r="N27" t="s">
        <v>244</v>
      </c>
    </row>
    <row r="28" spans="1:14" x14ac:dyDescent="0.25">
      <c r="A28" t="s">
        <v>84</v>
      </c>
      <c r="C28" t="s">
        <v>14</v>
      </c>
      <c r="D28" t="s">
        <v>16</v>
      </c>
      <c r="E28" s="4" t="s">
        <v>49</v>
      </c>
      <c r="F28">
        <v>18.5</v>
      </c>
      <c r="G28" s="3">
        <f t="shared" si="0"/>
        <v>46.99</v>
      </c>
      <c r="H28" s="3">
        <f t="shared" si="3"/>
        <v>5.8887328944001274</v>
      </c>
      <c r="I28" s="3">
        <f t="shared" si="1"/>
        <v>14.957381551776324</v>
      </c>
      <c r="J28">
        <v>2.75</v>
      </c>
      <c r="K28">
        <v>3</v>
      </c>
      <c r="L28" s="3">
        <f t="shared" si="2"/>
        <v>17.08727272727273</v>
      </c>
      <c r="M28" s="3">
        <f t="shared" si="4"/>
        <v>17.666198683200381</v>
      </c>
      <c r="N28" t="s">
        <v>244</v>
      </c>
    </row>
    <row r="29" spans="1:14" x14ac:dyDescent="0.25">
      <c r="A29" t="s">
        <v>85</v>
      </c>
      <c r="C29" t="s">
        <v>33</v>
      </c>
      <c r="D29" t="s">
        <v>39</v>
      </c>
      <c r="E29" s="4" t="s">
        <v>53</v>
      </c>
      <c r="F29">
        <v>25</v>
      </c>
      <c r="G29" s="3">
        <f t="shared" si="0"/>
        <v>63.5</v>
      </c>
      <c r="H29" s="3">
        <f t="shared" si="3"/>
        <v>7.9577471545947667</v>
      </c>
      <c r="I29" s="3">
        <f t="shared" si="1"/>
        <v>20.212677772670709</v>
      </c>
      <c r="J29">
        <v>2.5</v>
      </c>
      <c r="K29">
        <v>3.5</v>
      </c>
      <c r="L29" s="3">
        <f>G29/J29</f>
        <v>25.4</v>
      </c>
      <c r="M29" s="3">
        <f t="shared" si="4"/>
        <v>27.852115041081682</v>
      </c>
      <c r="N29" t="s">
        <v>244</v>
      </c>
    </row>
    <row r="30" spans="1:14" x14ac:dyDescent="0.25">
      <c r="A30" t="s">
        <v>86</v>
      </c>
      <c r="C30" t="s">
        <v>54</v>
      </c>
      <c r="D30" t="s">
        <v>41</v>
      </c>
      <c r="E30" s="4" t="s">
        <v>55</v>
      </c>
      <c r="F30">
        <v>75</v>
      </c>
      <c r="G30" s="3">
        <f t="shared" si="0"/>
        <v>190.5</v>
      </c>
      <c r="H30" s="3">
        <f t="shared" si="3"/>
        <v>23.8732414637843</v>
      </c>
      <c r="I30" s="3">
        <f t="shared" si="1"/>
        <v>60.638033318012127</v>
      </c>
      <c r="J30">
        <v>1.88</v>
      </c>
      <c r="K30">
        <v>4.25</v>
      </c>
      <c r="L30" s="3">
        <f t="shared" ref="L30:L46" si="5">G30/J30</f>
        <v>101.32978723404256</v>
      </c>
      <c r="M30" s="3">
        <f t="shared" si="4"/>
        <v>101.46127622108328</v>
      </c>
      <c r="N30" t="s">
        <v>244</v>
      </c>
    </row>
    <row r="31" spans="1:14" x14ac:dyDescent="0.25">
      <c r="A31" t="s">
        <v>87</v>
      </c>
      <c r="C31" t="s">
        <v>25</v>
      </c>
      <c r="D31" t="s">
        <v>27</v>
      </c>
      <c r="E31" s="4" t="s">
        <v>51</v>
      </c>
      <c r="F31">
        <v>55</v>
      </c>
      <c r="G31" s="3">
        <f t="shared" si="0"/>
        <v>139.69999999999999</v>
      </c>
      <c r="H31" s="3">
        <f t="shared" si="3"/>
        <v>17.507043740108486</v>
      </c>
      <c r="I31" s="3">
        <f t="shared" si="1"/>
        <v>44.467891099875558</v>
      </c>
      <c r="J31">
        <v>1.86</v>
      </c>
      <c r="K31">
        <v>4.5</v>
      </c>
      <c r="L31" s="3">
        <f t="shared" si="5"/>
        <v>75.107526881720418</v>
      </c>
      <c r="M31" s="3">
        <f t="shared" si="4"/>
        <v>78.781696830488187</v>
      </c>
      <c r="N31" t="s">
        <v>244</v>
      </c>
    </row>
    <row r="32" spans="1:14" x14ac:dyDescent="0.25">
      <c r="A32" t="s">
        <v>88</v>
      </c>
      <c r="B32" t="s">
        <v>52</v>
      </c>
      <c r="C32" t="s">
        <v>14</v>
      </c>
      <c r="D32" t="s">
        <v>16</v>
      </c>
      <c r="E32" s="4" t="s">
        <v>49</v>
      </c>
      <c r="F32">
        <v>68</v>
      </c>
      <c r="G32" s="3">
        <f t="shared" si="0"/>
        <v>172.72</v>
      </c>
      <c r="H32" s="3">
        <f t="shared" si="3"/>
        <v>21.645072260497766</v>
      </c>
      <c r="I32" s="3">
        <f t="shared" si="1"/>
        <v>54.978483541664325</v>
      </c>
      <c r="J32">
        <v>2.75</v>
      </c>
      <c r="K32">
        <v>3</v>
      </c>
      <c r="L32" s="3">
        <f t="shared" si="5"/>
        <v>62.807272727272725</v>
      </c>
      <c r="M32" s="3">
        <f t="shared" si="4"/>
        <v>64.935216781493295</v>
      </c>
      <c r="N32" t="s">
        <v>244</v>
      </c>
    </row>
    <row r="33" spans="1:14" x14ac:dyDescent="0.25">
      <c r="A33" t="s">
        <v>89</v>
      </c>
      <c r="C33" t="s">
        <v>21</v>
      </c>
      <c r="D33" t="s">
        <v>23</v>
      </c>
      <c r="E33" s="4" t="s">
        <v>50</v>
      </c>
      <c r="F33">
        <v>41</v>
      </c>
      <c r="G33" s="3">
        <f t="shared" si="0"/>
        <v>104.14</v>
      </c>
      <c r="H33" s="3">
        <f t="shared" si="3"/>
        <v>13.050705333535419</v>
      </c>
      <c r="I33" s="3">
        <f t="shared" si="1"/>
        <v>33.148791547179961</v>
      </c>
      <c r="J33">
        <v>1.88</v>
      </c>
      <c r="K33">
        <v>4</v>
      </c>
      <c r="L33" s="3">
        <f t="shared" si="5"/>
        <v>55.393617021276597</v>
      </c>
      <c r="M33" s="3">
        <f t="shared" si="4"/>
        <v>52.202821334141674</v>
      </c>
      <c r="N33" t="s">
        <v>244</v>
      </c>
    </row>
    <row r="34" spans="1:14" x14ac:dyDescent="0.25">
      <c r="A34" t="s">
        <v>90</v>
      </c>
      <c r="C34" t="s">
        <v>21</v>
      </c>
      <c r="D34" t="s">
        <v>23</v>
      </c>
      <c r="E34" s="4" t="s">
        <v>50</v>
      </c>
      <c r="F34">
        <v>30</v>
      </c>
      <c r="G34" s="3">
        <f t="shared" si="0"/>
        <v>76.2</v>
      </c>
      <c r="H34" s="3">
        <f t="shared" si="3"/>
        <v>9.5492965855137211</v>
      </c>
      <c r="I34" s="3">
        <f t="shared" si="1"/>
        <v>24.255213327204849</v>
      </c>
      <c r="J34">
        <v>1.88</v>
      </c>
      <c r="K34">
        <v>4</v>
      </c>
      <c r="L34" s="3">
        <f t="shared" si="5"/>
        <v>40.531914893617028</v>
      </c>
      <c r="M34" s="3">
        <f t="shared" si="4"/>
        <v>38.197186342054884</v>
      </c>
      <c r="N34" t="s">
        <v>244</v>
      </c>
    </row>
    <row r="35" spans="1:14" x14ac:dyDescent="0.25">
      <c r="A35" t="s">
        <v>91</v>
      </c>
      <c r="C35" t="s">
        <v>14</v>
      </c>
      <c r="D35" t="s">
        <v>16</v>
      </c>
      <c r="E35" s="4" t="s">
        <v>49</v>
      </c>
      <c r="F35">
        <v>48</v>
      </c>
      <c r="G35" s="3">
        <f t="shared" si="0"/>
        <v>121.92</v>
      </c>
      <c r="H35" s="3">
        <f t="shared" si="3"/>
        <v>15.278874536821952</v>
      </c>
      <c r="I35" s="3">
        <f t="shared" si="1"/>
        <v>38.808341323527763</v>
      </c>
      <c r="J35">
        <v>2.75</v>
      </c>
      <c r="K35">
        <v>3</v>
      </c>
      <c r="L35" s="3">
        <f t="shared" si="5"/>
        <v>44.334545454545456</v>
      </c>
      <c r="M35" s="3">
        <f t="shared" si="4"/>
        <v>45.836623610465857</v>
      </c>
      <c r="N35" t="s">
        <v>244</v>
      </c>
    </row>
    <row r="36" spans="1:14" x14ac:dyDescent="0.25">
      <c r="A36" t="s">
        <v>92</v>
      </c>
      <c r="C36" t="s">
        <v>14</v>
      </c>
      <c r="D36" t="s">
        <v>16</v>
      </c>
      <c r="E36" s="4" t="s">
        <v>49</v>
      </c>
      <c r="F36">
        <v>44</v>
      </c>
      <c r="G36" s="3">
        <f t="shared" si="0"/>
        <v>111.76</v>
      </c>
      <c r="H36" s="3">
        <f t="shared" si="3"/>
        <v>14.00563499208679</v>
      </c>
      <c r="I36" s="3">
        <f t="shared" si="1"/>
        <v>35.574312879900447</v>
      </c>
      <c r="J36">
        <v>2.75</v>
      </c>
      <c r="K36">
        <v>3</v>
      </c>
      <c r="L36" s="3">
        <f t="shared" si="5"/>
        <v>40.64</v>
      </c>
      <c r="M36" s="3">
        <f t="shared" si="4"/>
        <v>42.016904976260371</v>
      </c>
      <c r="N36" t="s">
        <v>244</v>
      </c>
    </row>
    <row r="37" spans="1:14" x14ac:dyDescent="0.25">
      <c r="A37" t="s">
        <v>93</v>
      </c>
      <c r="B37" t="s">
        <v>52</v>
      </c>
      <c r="C37" t="s">
        <v>14</v>
      </c>
      <c r="D37" t="s">
        <v>16</v>
      </c>
      <c r="E37" s="4" t="s">
        <v>49</v>
      </c>
      <c r="F37">
        <v>39.5</v>
      </c>
      <c r="G37" s="3">
        <f t="shared" si="0"/>
        <v>100.33</v>
      </c>
      <c r="H37" s="3">
        <f t="shared" si="3"/>
        <v>12.573240504259733</v>
      </c>
      <c r="I37" s="3">
        <f t="shared" si="1"/>
        <v>31.936030880819718</v>
      </c>
      <c r="J37">
        <v>2.75</v>
      </c>
      <c r="K37">
        <v>3</v>
      </c>
      <c r="L37" s="3">
        <f t="shared" si="5"/>
        <v>36.483636363636364</v>
      </c>
      <c r="M37" s="3">
        <f t="shared" si="4"/>
        <v>37.719721512779202</v>
      </c>
      <c r="N37" t="s">
        <v>244</v>
      </c>
    </row>
    <row r="38" spans="1:14" x14ac:dyDescent="0.25">
      <c r="A38" t="s">
        <v>94</v>
      </c>
      <c r="C38" t="s">
        <v>14</v>
      </c>
      <c r="D38" t="s">
        <v>16</v>
      </c>
      <c r="E38" s="4" t="s">
        <v>49</v>
      </c>
      <c r="F38">
        <v>45.5</v>
      </c>
      <c r="G38" s="3">
        <f t="shared" si="0"/>
        <v>115.57000000000001</v>
      </c>
      <c r="H38" s="3">
        <f t="shared" si="3"/>
        <v>14.483099821362476</v>
      </c>
      <c r="I38" s="3">
        <f t="shared" si="1"/>
        <v>36.787073546260693</v>
      </c>
      <c r="J38">
        <v>2.75</v>
      </c>
      <c r="K38">
        <v>3</v>
      </c>
      <c r="L38" s="3">
        <f t="shared" si="5"/>
        <v>42.025454545454551</v>
      </c>
      <c r="M38" s="3">
        <f t="shared" si="4"/>
        <v>43.449299464087431</v>
      </c>
      <c r="N38" t="s">
        <v>244</v>
      </c>
    </row>
    <row r="39" spans="1:14" x14ac:dyDescent="0.25">
      <c r="A39" t="s">
        <v>95</v>
      </c>
      <c r="C39" t="s">
        <v>18</v>
      </c>
      <c r="D39" t="s">
        <v>43</v>
      </c>
      <c r="E39" s="4" t="s">
        <v>56</v>
      </c>
      <c r="F39">
        <v>69.5</v>
      </c>
      <c r="G39" s="3">
        <f t="shared" si="0"/>
        <v>176.53</v>
      </c>
      <c r="H39" s="3">
        <f t="shared" si="3"/>
        <v>22.122537089773452</v>
      </c>
      <c r="I39" s="3">
        <f t="shared" si="1"/>
        <v>56.191244208024571</v>
      </c>
      <c r="J39">
        <v>1.59</v>
      </c>
      <c r="K39">
        <v>5</v>
      </c>
      <c r="L39" s="3">
        <f t="shared" si="5"/>
        <v>111.0251572327044</v>
      </c>
      <c r="M39" s="3">
        <f t="shared" si="4"/>
        <v>110.61268544886727</v>
      </c>
      <c r="N39" t="s">
        <v>244</v>
      </c>
    </row>
    <row r="40" spans="1:14" x14ac:dyDescent="0.25">
      <c r="A40" t="s">
        <v>96</v>
      </c>
      <c r="C40" t="s">
        <v>14</v>
      </c>
      <c r="D40" t="s">
        <v>16</v>
      </c>
      <c r="E40" s="4" t="s">
        <v>49</v>
      </c>
      <c r="F40">
        <v>44</v>
      </c>
      <c r="G40" s="3">
        <f t="shared" si="0"/>
        <v>111.76</v>
      </c>
      <c r="H40" s="3">
        <f t="shared" si="3"/>
        <v>14.00563499208679</v>
      </c>
      <c r="I40" s="3">
        <f t="shared" si="1"/>
        <v>35.574312879900447</v>
      </c>
      <c r="J40">
        <v>2.75</v>
      </c>
      <c r="K40">
        <v>3</v>
      </c>
      <c r="L40" s="3">
        <f t="shared" si="5"/>
        <v>40.64</v>
      </c>
      <c r="M40" s="3">
        <f t="shared" si="4"/>
        <v>42.016904976260371</v>
      </c>
      <c r="N40" t="s">
        <v>244</v>
      </c>
    </row>
    <row r="41" spans="1:14" x14ac:dyDescent="0.25">
      <c r="A41" t="s">
        <v>97</v>
      </c>
      <c r="C41" t="s">
        <v>25</v>
      </c>
      <c r="D41" t="s">
        <v>27</v>
      </c>
      <c r="E41" s="4" t="s">
        <v>51</v>
      </c>
      <c r="F41">
        <v>65</v>
      </c>
      <c r="G41" s="3">
        <f t="shared" si="0"/>
        <v>165.1</v>
      </c>
      <c r="H41" s="3">
        <f t="shared" si="3"/>
        <v>20.690142601946395</v>
      </c>
      <c r="I41" s="3">
        <f t="shared" si="1"/>
        <v>52.552962208943839</v>
      </c>
      <c r="J41">
        <v>1.86</v>
      </c>
      <c r="K41">
        <v>4.5</v>
      </c>
      <c r="L41" s="3">
        <f t="shared" si="5"/>
        <v>88.763440860215042</v>
      </c>
      <c r="M41" s="3">
        <f t="shared" si="4"/>
        <v>93.105641708758782</v>
      </c>
      <c r="N41" t="s">
        <v>244</v>
      </c>
    </row>
    <row r="42" spans="1:14" x14ac:dyDescent="0.25">
      <c r="A42" t="s">
        <v>98</v>
      </c>
      <c r="C42" t="s">
        <v>14</v>
      </c>
      <c r="D42" t="s">
        <v>16</v>
      </c>
      <c r="E42" s="4" t="s">
        <v>49</v>
      </c>
      <c r="F42">
        <v>54</v>
      </c>
      <c r="G42" s="3">
        <f t="shared" si="0"/>
        <v>137.16</v>
      </c>
      <c r="H42" s="3">
        <f t="shared" si="3"/>
        <v>17.188733853924695</v>
      </c>
      <c r="I42" s="3">
        <f t="shared" si="1"/>
        <v>43.659383988968727</v>
      </c>
      <c r="J42">
        <v>2.75</v>
      </c>
      <c r="K42">
        <v>3</v>
      </c>
      <c r="L42" s="3">
        <f t="shared" si="5"/>
        <v>49.876363636363635</v>
      </c>
      <c r="M42" s="3">
        <f t="shared" si="4"/>
        <v>51.566201561774086</v>
      </c>
      <c r="N42" t="s">
        <v>244</v>
      </c>
    </row>
    <row r="43" spans="1:14" x14ac:dyDescent="0.25">
      <c r="A43" t="s">
        <v>99</v>
      </c>
      <c r="C43" t="s">
        <v>54</v>
      </c>
      <c r="D43" t="s">
        <v>41</v>
      </c>
      <c r="E43" s="4" t="s">
        <v>55</v>
      </c>
      <c r="F43">
        <v>84</v>
      </c>
      <c r="G43" s="3">
        <f t="shared" si="0"/>
        <v>213.36</v>
      </c>
      <c r="H43" s="3">
        <f t="shared" si="3"/>
        <v>26.738030439438418</v>
      </c>
      <c r="I43" s="3">
        <f t="shared" si="1"/>
        <v>67.914597316173584</v>
      </c>
      <c r="J43">
        <v>1.88</v>
      </c>
      <c r="K43">
        <v>4.25</v>
      </c>
      <c r="L43" s="3">
        <f t="shared" si="5"/>
        <v>113.48936170212767</v>
      </c>
      <c r="M43" s="3">
        <f t="shared" si="4"/>
        <v>113.63662936761328</v>
      </c>
      <c r="N43" t="s">
        <v>244</v>
      </c>
    </row>
    <row r="44" spans="1:14" x14ac:dyDescent="0.25">
      <c r="A44" t="s">
        <v>100</v>
      </c>
      <c r="C44" t="s">
        <v>21</v>
      </c>
      <c r="D44" t="s">
        <v>23</v>
      </c>
      <c r="E44" s="4" t="s">
        <v>50</v>
      </c>
      <c r="F44">
        <v>97</v>
      </c>
      <c r="G44" s="3">
        <f t="shared" si="0"/>
        <v>246.38</v>
      </c>
      <c r="H44" s="3">
        <f t="shared" si="3"/>
        <v>30.876058959827695</v>
      </c>
      <c r="I44" s="3">
        <f t="shared" si="1"/>
        <v>78.425189757962343</v>
      </c>
      <c r="J44">
        <v>1.88</v>
      </c>
      <c r="K44">
        <v>4</v>
      </c>
      <c r="L44" s="3">
        <f t="shared" si="5"/>
        <v>131.05319148936169</v>
      </c>
      <c r="M44" s="3">
        <f t="shared" si="4"/>
        <v>123.50423583931078</v>
      </c>
      <c r="N44" t="s">
        <v>244</v>
      </c>
    </row>
    <row r="45" spans="1:14" x14ac:dyDescent="0.25">
      <c r="A45" t="s">
        <v>101</v>
      </c>
      <c r="C45" t="s">
        <v>25</v>
      </c>
      <c r="D45" t="s">
        <v>27</v>
      </c>
      <c r="E45" s="4" t="s">
        <v>51</v>
      </c>
      <c r="F45">
        <v>74</v>
      </c>
      <c r="G45" s="3">
        <f t="shared" si="0"/>
        <v>187.96</v>
      </c>
      <c r="H45" s="3">
        <f t="shared" si="3"/>
        <v>23.554931577600509</v>
      </c>
      <c r="I45" s="3">
        <f t="shared" si="1"/>
        <v>59.829526207105296</v>
      </c>
      <c r="J45">
        <v>1.86</v>
      </c>
      <c r="K45">
        <v>4.5</v>
      </c>
      <c r="L45" s="3">
        <f t="shared" si="5"/>
        <v>101.05376344086021</v>
      </c>
      <c r="M45" s="3">
        <f t="shared" si="4"/>
        <v>105.99719209920229</v>
      </c>
      <c r="N45" t="s">
        <v>244</v>
      </c>
    </row>
    <row r="46" spans="1:14" x14ac:dyDescent="0.25">
      <c r="A46" t="s">
        <v>102</v>
      </c>
      <c r="C46" t="s">
        <v>18</v>
      </c>
      <c r="D46" t="s">
        <v>20</v>
      </c>
      <c r="E46" s="5" t="s">
        <v>103</v>
      </c>
      <c r="F46">
        <v>55</v>
      </c>
      <c r="G46" s="3">
        <f t="shared" si="0"/>
        <v>139.69999999999999</v>
      </c>
      <c r="H46" s="3">
        <f t="shared" si="3"/>
        <v>17.507043740108486</v>
      </c>
      <c r="I46" s="3">
        <f t="shared" si="1"/>
        <v>44.467891099875558</v>
      </c>
      <c r="J46">
        <v>1.59</v>
      </c>
      <c r="K46">
        <v>5</v>
      </c>
      <c r="L46" s="3">
        <f t="shared" si="5"/>
        <v>87.861635220125777</v>
      </c>
      <c r="M46" s="3">
        <f t="shared" si="4"/>
        <v>87.53521870054243</v>
      </c>
      <c r="N46" t="s">
        <v>244</v>
      </c>
    </row>
    <row r="47" spans="1:14" x14ac:dyDescent="0.25">
      <c r="A47" t="s">
        <v>104</v>
      </c>
      <c r="C47" t="s">
        <v>14</v>
      </c>
      <c r="D47" t="s">
        <v>16</v>
      </c>
      <c r="E47" s="4" t="s">
        <v>49</v>
      </c>
      <c r="F47">
        <v>57</v>
      </c>
      <c r="G47" s="3">
        <f t="shared" si="0"/>
        <v>144.78</v>
      </c>
      <c r="H47" s="3">
        <f t="shared" si="3"/>
        <v>18.143663512476071</v>
      </c>
      <c r="I47" s="3">
        <f t="shared" si="1"/>
        <v>46.084905321689213</v>
      </c>
      <c r="J47">
        <v>2.75</v>
      </c>
      <c r="K47">
        <v>3</v>
      </c>
      <c r="L47" s="3">
        <f t="shared" ref="L47:L73" si="6">G47/J47</f>
        <v>52.647272727272728</v>
      </c>
      <c r="M47" s="3">
        <f t="shared" si="4"/>
        <v>54.430990537428215</v>
      </c>
      <c r="N47" t="s">
        <v>244</v>
      </c>
    </row>
    <row r="48" spans="1:14" x14ac:dyDescent="0.25">
      <c r="A48" t="s">
        <v>105</v>
      </c>
      <c r="C48" t="s">
        <v>25</v>
      </c>
      <c r="D48" t="s">
        <v>27</v>
      </c>
      <c r="E48" s="4" t="s">
        <v>51</v>
      </c>
      <c r="F48">
        <v>40.5</v>
      </c>
      <c r="G48" s="3">
        <f t="shared" si="0"/>
        <v>102.87</v>
      </c>
      <c r="H48" s="3">
        <f t="shared" si="3"/>
        <v>12.891550390443523</v>
      </c>
      <c r="I48" s="3">
        <f t="shared" si="1"/>
        <v>32.744537991726546</v>
      </c>
      <c r="J48">
        <v>1.86</v>
      </c>
      <c r="K48">
        <v>4.5</v>
      </c>
      <c r="L48" s="3">
        <f t="shared" si="6"/>
        <v>55.306451612903224</v>
      </c>
      <c r="M48" s="3">
        <f t="shared" si="4"/>
        <v>58.011976756995857</v>
      </c>
      <c r="N48" t="s">
        <v>244</v>
      </c>
    </row>
    <row r="49" spans="1:14" x14ac:dyDescent="0.25">
      <c r="A49" t="s">
        <v>106</v>
      </c>
      <c r="C49" t="s">
        <v>14</v>
      </c>
      <c r="D49" t="s">
        <v>16</v>
      </c>
      <c r="E49" s="4" t="s">
        <v>49</v>
      </c>
      <c r="F49">
        <v>10.5</v>
      </c>
      <c r="G49" s="3">
        <f t="shared" si="0"/>
        <v>26.67</v>
      </c>
      <c r="H49" s="3">
        <f t="shared" si="3"/>
        <v>3.3422538049298023</v>
      </c>
      <c r="I49" s="3">
        <f t="shared" si="1"/>
        <v>8.489324664521698</v>
      </c>
      <c r="J49">
        <v>2.75</v>
      </c>
      <c r="K49">
        <v>3</v>
      </c>
      <c r="L49" s="3">
        <f t="shared" si="6"/>
        <v>9.6981818181818191</v>
      </c>
      <c r="M49" s="3">
        <f t="shared" si="4"/>
        <v>10.026761414789407</v>
      </c>
      <c r="N49" t="s">
        <v>244</v>
      </c>
    </row>
    <row r="50" spans="1:14" x14ac:dyDescent="0.25">
      <c r="A50" t="s">
        <v>107</v>
      </c>
      <c r="B50" t="s">
        <v>52</v>
      </c>
      <c r="C50" t="s">
        <v>25</v>
      </c>
      <c r="D50" t="s">
        <v>27</v>
      </c>
      <c r="E50" s="4" t="s">
        <v>51</v>
      </c>
      <c r="F50">
        <v>41.5</v>
      </c>
      <c r="G50" s="3">
        <f t="shared" si="0"/>
        <v>105.41</v>
      </c>
      <c r="H50" s="3">
        <f t="shared" si="3"/>
        <v>13.209860276627314</v>
      </c>
      <c r="I50" s="3">
        <f t="shared" si="1"/>
        <v>33.553045102633376</v>
      </c>
      <c r="J50">
        <v>1.86</v>
      </c>
      <c r="K50">
        <v>4.5</v>
      </c>
      <c r="L50" s="3">
        <f t="shared" si="6"/>
        <v>56.672043010752681</v>
      </c>
      <c r="M50" s="3">
        <f t="shared" si="4"/>
        <v>59.444371244822911</v>
      </c>
      <c r="N50" t="s">
        <v>244</v>
      </c>
    </row>
    <row r="51" spans="1:14" x14ac:dyDescent="0.25">
      <c r="A51" t="s">
        <v>108</v>
      </c>
      <c r="B51" t="s">
        <v>48</v>
      </c>
      <c r="C51" t="s">
        <v>14</v>
      </c>
      <c r="D51" t="s">
        <v>16</v>
      </c>
      <c r="E51" s="4" t="s">
        <v>49</v>
      </c>
      <c r="F51">
        <v>69</v>
      </c>
      <c r="G51" s="3">
        <f t="shared" si="0"/>
        <v>175.26</v>
      </c>
      <c r="H51" s="3">
        <f t="shared" si="3"/>
        <v>21.963382146681557</v>
      </c>
      <c r="I51" s="3">
        <f t="shared" si="1"/>
        <v>55.786990652571156</v>
      </c>
      <c r="J51">
        <v>2.75</v>
      </c>
      <c r="K51">
        <v>3</v>
      </c>
      <c r="L51" s="3">
        <f t="shared" si="6"/>
        <v>63.730909090909087</v>
      </c>
      <c r="M51" s="3">
        <f t="shared" si="4"/>
        <v>65.890146440044674</v>
      </c>
      <c r="N51" t="s">
        <v>244</v>
      </c>
    </row>
    <row r="52" spans="1:14" x14ac:dyDescent="0.25">
      <c r="A52" t="s">
        <v>109</v>
      </c>
      <c r="C52" t="s">
        <v>14</v>
      </c>
      <c r="D52" t="s">
        <v>16</v>
      </c>
      <c r="E52" s="4" t="s">
        <v>49</v>
      </c>
      <c r="F52">
        <v>35</v>
      </c>
      <c r="G52" s="3">
        <f t="shared" si="0"/>
        <v>88.9</v>
      </c>
      <c r="H52" s="3">
        <f t="shared" si="3"/>
        <v>11.140846016432674</v>
      </c>
      <c r="I52" s="3">
        <f t="shared" si="1"/>
        <v>28.297748881738993</v>
      </c>
      <c r="J52">
        <v>2.75</v>
      </c>
      <c r="K52">
        <v>3</v>
      </c>
      <c r="L52" s="3">
        <f t="shared" si="6"/>
        <v>32.327272727272728</v>
      </c>
      <c r="M52" s="3">
        <f t="shared" si="4"/>
        <v>33.422538049298019</v>
      </c>
      <c r="N52" t="s">
        <v>244</v>
      </c>
    </row>
    <row r="53" spans="1:14" x14ac:dyDescent="0.25">
      <c r="A53" t="s">
        <v>110</v>
      </c>
      <c r="C53" t="s">
        <v>21</v>
      </c>
      <c r="D53" t="s">
        <v>23</v>
      </c>
      <c r="E53" s="4" t="s">
        <v>50</v>
      </c>
      <c r="F53">
        <v>38</v>
      </c>
      <c r="G53" s="3">
        <f t="shared" si="0"/>
        <v>96.52</v>
      </c>
      <c r="H53" s="3">
        <f t="shared" si="3"/>
        <v>12.095775674984045</v>
      </c>
      <c r="I53" s="3">
        <f t="shared" si="1"/>
        <v>30.723270214459475</v>
      </c>
      <c r="J53">
        <v>1.88</v>
      </c>
      <c r="K53">
        <v>4</v>
      </c>
      <c r="L53" s="3">
        <f t="shared" si="6"/>
        <v>51.340425531914896</v>
      </c>
      <c r="M53" s="3">
        <f t="shared" si="4"/>
        <v>48.383102699936181</v>
      </c>
      <c r="N53" t="s">
        <v>244</v>
      </c>
    </row>
    <row r="54" spans="1:14" x14ac:dyDescent="0.25">
      <c r="A54" t="s">
        <v>111</v>
      </c>
      <c r="B54" t="s">
        <v>52</v>
      </c>
      <c r="C54" t="s">
        <v>14</v>
      </c>
      <c r="D54" t="s">
        <v>16</v>
      </c>
      <c r="E54" s="4" t="s">
        <v>49</v>
      </c>
      <c r="F54">
        <v>15</v>
      </c>
      <c r="G54" s="3">
        <f t="shared" si="0"/>
        <v>38.1</v>
      </c>
      <c r="H54" s="3">
        <f t="shared" si="3"/>
        <v>4.7746482927568605</v>
      </c>
      <c r="I54" s="3">
        <f t="shared" si="1"/>
        <v>12.127606663602425</v>
      </c>
      <c r="J54">
        <v>2.75</v>
      </c>
      <c r="K54">
        <v>3</v>
      </c>
      <c r="L54" s="3">
        <f t="shared" si="6"/>
        <v>13.854545454545455</v>
      </c>
      <c r="M54" s="3">
        <f t="shared" si="4"/>
        <v>14.323944878270581</v>
      </c>
      <c r="N54" t="s">
        <v>244</v>
      </c>
    </row>
    <row r="55" spans="1:14" x14ac:dyDescent="0.25">
      <c r="A55" t="s">
        <v>112</v>
      </c>
      <c r="B55" t="s">
        <v>52</v>
      </c>
      <c r="C55" t="s">
        <v>14</v>
      </c>
      <c r="D55" t="s">
        <v>16</v>
      </c>
      <c r="E55" s="4" t="s">
        <v>49</v>
      </c>
      <c r="F55">
        <v>43.5</v>
      </c>
      <c r="G55" s="3">
        <f t="shared" si="0"/>
        <v>110.49</v>
      </c>
      <c r="H55" s="3">
        <f t="shared" si="3"/>
        <v>13.846480048994895</v>
      </c>
      <c r="I55" s="3">
        <f t="shared" si="1"/>
        <v>35.170059324447031</v>
      </c>
      <c r="J55">
        <v>2.75</v>
      </c>
      <c r="K55">
        <v>3</v>
      </c>
      <c r="L55" s="3">
        <f t="shared" si="6"/>
        <v>40.17818181818182</v>
      </c>
      <c r="M55" s="3">
        <f t="shared" si="4"/>
        <v>41.539440146984688</v>
      </c>
      <c r="N55" t="s">
        <v>244</v>
      </c>
    </row>
    <row r="56" spans="1:14" x14ac:dyDescent="0.25">
      <c r="A56" t="s">
        <v>113</v>
      </c>
      <c r="C56" t="s">
        <v>21</v>
      </c>
      <c r="D56" t="s">
        <v>23</v>
      </c>
      <c r="E56" s="4" t="s">
        <v>50</v>
      </c>
      <c r="F56">
        <v>91</v>
      </c>
      <c r="G56" s="3">
        <f t="shared" si="0"/>
        <v>231.14000000000001</v>
      </c>
      <c r="H56" s="3">
        <f t="shared" si="3"/>
        <v>28.966199642724952</v>
      </c>
      <c r="I56" s="3">
        <f t="shared" si="1"/>
        <v>73.574147092521386</v>
      </c>
      <c r="J56">
        <v>1.88</v>
      </c>
      <c r="K56">
        <v>4</v>
      </c>
      <c r="L56" s="3">
        <f t="shared" si="6"/>
        <v>122.94680851063831</v>
      </c>
      <c r="M56" s="3">
        <f t="shared" si="4"/>
        <v>115.86479857089981</v>
      </c>
      <c r="N56" t="s">
        <v>244</v>
      </c>
    </row>
    <row r="57" spans="1:14" x14ac:dyDescent="0.25">
      <c r="A57" t="s">
        <v>114</v>
      </c>
      <c r="C57" t="s">
        <v>14</v>
      </c>
      <c r="D57" t="s">
        <v>16</v>
      </c>
      <c r="E57" s="4" t="s">
        <v>49</v>
      </c>
      <c r="F57">
        <v>24</v>
      </c>
      <c r="G57" s="3">
        <f t="shared" si="0"/>
        <v>60.96</v>
      </c>
      <c r="H57" s="3">
        <f t="shared" si="3"/>
        <v>7.6394372684109761</v>
      </c>
      <c r="I57" s="3">
        <f t="shared" si="1"/>
        <v>19.404170661763882</v>
      </c>
      <c r="J57">
        <v>2.75</v>
      </c>
      <c r="K57">
        <v>3</v>
      </c>
      <c r="L57" s="3">
        <f t="shared" si="6"/>
        <v>22.167272727272728</v>
      </c>
      <c r="M57" s="3">
        <f t="shared" si="4"/>
        <v>22.918311805232928</v>
      </c>
      <c r="N57" t="s">
        <v>244</v>
      </c>
    </row>
    <row r="58" spans="1:14" x14ac:dyDescent="0.25">
      <c r="A58" t="s">
        <v>115</v>
      </c>
      <c r="B58" t="s">
        <v>52</v>
      </c>
      <c r="C58" t="s">
        <v>14</v>
      </c>
      <c r="D58" t="s">
        <v>16</v>
      </c>
      <c r="E58" s="4" t="s">
        <v>49</v>
      </c>
      <c r="F58">
        <v>72</v>
      </c>
      <c r="G58" s="3">
        <f t="shared" si="0"/>
        <v>182.88</v>
      </c>
      <c r="H58" s="3">
        <f t="shared" si="3"/>
        <v>22.918311805232928</v>
      </c>
      <c r="I58" s="3">
        <f t="shared" si="1"/>
        <v>58.212511985291641</v>
      </c>
      <c r="J58">
        <v>2.75</v>
      </c>
      <c r="K58">
        <v>3</v>
      </c>
      <c r="L58" s="3">
        <f t="shared" si="6"/>
        <v>66.50181818181818</v>
      </c>
      <c r="M58" s="3">
        <f t="shared" si="4"/>
        <v>68.754935415698782</v>
      </c>
      <c r="N58" t="s">
        <v>244</v>
      </c>
    </row>
    <row r="59" spans="1:14" x14ac:dyDescent="0.25">
      <c r="A59" t="s">
        <v>116</v>
      </c>
      <c r="C59" t="s">
        <v>14</v>
      </c>
      <c r="D59" t="s">
        <v>16</v>
      </c>
      <c r="E59" s="4" t="s">
        <v>49</v>
      </c>
      <c r="F59">
        <v>65</v>
      </c>
      <c r="G59" s="3">
        <f t="shared" si="0"/>
        <v>165.1</v>
      </c>
      <c r="H59" s="3">
        <f t="shared" si="3"/>
        <v>20.690142601946395</v>
      </c>
      <c r="I59" s="3">
        <f t="shared" si="1"/>
        <v>52.552962208943839</v>
      </c>
      <c r="J59">
        <v>2.75</v>
      </c>
      <c r="K59">
        <v>3</v>
      </c>
      <c r="L59" s="3">
        <f t="shared" si="6"/>
        <v>60.036363636363632</v>
      </c>
      <c r="M59" s="3">
        <f t="shared" si="4"/>
        <v>62.070427805839188</v>
      </c>
      <c r="N59" t="s">
        <v>244</v>
      </c>
    </row>
    <row r="60" spans="1:14" x14ac:dyDescent="0.25">
      <c r="A60" t="s">
        <v>117</v>
      </c>
      <c r="C60" t="s">
        <v>21</v>
      </c>
      <c r="D60" t="s">
        <v>23</v>
      </c>
      <c r="E60" s="4" t="s">
        <v>50</v>
      </c>
      <c r="F60">
        <v>104</v>
      </c>
      <c r="G60" s="3">
        <f t="shared" si="0"/>
        <v>264.16000000000003</v>
      </c>
      <c r="H60" s="3">
        <f t="shared" si="3"/>
        <v>33.104228163114229</v>
      </c>
      <c r="I60" s="3">
        <f t="shared" si="1"/>
        <v>84.08473953431016</v>
      </c>
      <c r="J60">
        <v>1.88</v>
      </c>
      <c r="K60">
        <v>4</v>
      </c>
      <c r="L60" s="3">
        <f t="shared" si="6"/>
        <v>140.51063829787236</v>
      </c>
      <c r="M60" s="3">
        <f t="shared" si="4"/>
        <v>132.41691265245692</v>
      </c>
      <c r="N60" t="s">
        <v>244</v>
      </c>
    </row>
    <row r="61" spans="1:14" x14ac:dyDescent="0.25">
      <c r="A61" t="s">
        <v>118</v>
      </c>
      <c r="C61" t="s">
        <v>54</v>
      </c>
      <c r="D61" t="s">
        <v>119</v>
      </c>
      <c r="E61" s="4" t="s">
        <v>120</v>
      </c>
      <c r="F61">
        <v>33</v>
      </c>
      <c r="G61" s="3">
        <f t="shared" si="0"/>
        <v>83.820000000000007</v>
      </c>
      <c r="H61" s="3">
        <f t="shared" si="3"/>
        <v>10.504226244065093</v>
      </c>
      <c r="I61" s="3">
        <f t="shared" si="1"/>
        <v>26.680734659925339</v>
      </c>
      <c r="J61">
        <v>1.88</v>
      </c>
      <c r="K61">
        <v>4.25</v>
      </c>
      <c r="L61" s="3">
        <f t="shared" si="6"/>
        <v>44.585106382978729</v>
      </c>
      <c r="M61" s="3">
        <f t="shared" si="4"/>
        <v>44.642961537276641</v>
      </c>
      <c r="N61" t="s">
        <v>244</v>
      </c>
    </row>
    <row r="62" spans="1:14" x14ac:dyDescent="0.25">
      <c r="A62" t="s">
        <v>121</v>
      </c>
      <c r="C62" t="s">
        <v>25</v>
      </c>
      <c r="D62" t="s">
        <v>27</v>
      </c>
      <c r="E62" s="4" t="s">
        <v>51</v>
      </c>
      <c r="F62">
        <v>61</v>
      </c>
      <c r="G62" s="3">
        <f t="shared" si="0"/>
        <v>154.94</v>
      </c>
      <c r="H62" s="3">
        <f t="shared" si="3"/>
        <v>19.416903057211233</v>
      </c>
      <c r="I62" s="3">
        <f t="shared" si="1"/>
        <v>49.31893376531653</v>
      </c>
      <c r="J62">
        <v>1.86</v>
      </c>
      <c r="K62">
        <v>4.5</v>
      </c>
      <c r="L62" s="3">
        <f t="shared" si="6"/>
        <v>83.3010752688172</v>
      </c>
      <c r="M62" s="3">
        <f t="shared" si="4"/>
        <v>87.376063757450552</v>
      </c>
      <c r="N62" t="s">
        <v>244</v>
      </c>
    </row>
    <row r="63" spans="1:14" x14ac:dyDescent="0.25">
      <c r="A63" t="s">
        <v>122</v>
      </c>
      <c r="B63" t="s">
        <v>48</v>
      </c>
      <c r="C63" t="s">
        <v>14</v>
      </c>
      <c r="D63" t="s">
        <v>16</v>
      </c>
      <c r="E63" s="4" t="s">
        <v>49</v>
      </c>
      <c r="F63">
        <v>36</v>
      </c>
      <c r="G63" s="3">
        <f t="shared" si="0"/>
        <v>91.44</v>
      </c>
      <c r="H63" s="3">
        <f t="shared" si="3"/>
        <v>11.459155902616464</v>
      </c>
      <c r="I63" s="3">
        <f t="shared" si="1"/>
        <v>29.106255992645821</v>
      </c>
      <c r="J63">
        <v>2.75</v>
      </c>
      <c r="K63">
        <v>3</v>
      </c>
      <c r="L63" s="3">
        <f t="shared" si="6"/>
        <v>33.25090909090909</v>
      </c>
      <c r="M63" s="3">
        <f t="shared" si="4"/>
        <v>34.377467707849391</v>
      </c>
      <c r="N63" t="s">
        <v>244</v>
      </c>
    </row>
    <row r="64" spans="1:14" x14ac:dyDescent="0.25">
      <c r="A64" t="s">
        <v>123</v>
      </c>
      <c r="B64" t="s">
        <v>52</v>
      </c>
      <c r="C64" t="s">
        <v>14</v>
      </c>
      <c r="D64" t="s">
        <v>16</v>
      </c>
      <c r="E64" s="4" t="s">
        <v>49</v>
      </c>
      <c r="F64">
        <v>52</v>
      </c>
      <c r="G64" s="3">
        <f t="shared" si="0"/>
        <v>132.08000000000001</v>
      </c>
      <c r="H64" s="3">
        <f t="shared" si="3"/>
        <v>16.552114081557114</v>
      </c>
      <c r="I64" s="3">
        <f t="shared" si="1"/>
        <v>42.04236976715508</v>
      </c>
      <c r="J64">
        <v>2.75</v>
      </c>
      <c r="K64">
        <v>3</v>
      </c>
      <c r="L64" s="3">
        <f t="shared" si="6"/>
        <v>48.029090909090911</v>
      </c>
      <c r="M64" s="3">
        <f t="shared" si="4"/>
        <v>49.656342244671343</v>
      </c>
      <c r="N64" t="s">
        <v>244</v>
      </c>
    </row>
    <row r="65" spans="1:14" x14ac:dyDescent="0.25">
      <c r="A65" t="s">
        <v>124</v>
      </c>
      <c r="C65" t="s">
        <v>21</v>
      </c>
      <c r="D65" t="s">
        <v>23</v>
      </c>
      <c r="E65" s="4" t="s">
        <v>50</v>
      </c>
      <c r="F65">
        <v>16</v>
      </c>
      <c r="G65" s="3">
        <f t="shared" si="0"/>
        <v>40.64</v>
      </c>
      <c r="H65" s="3">
        <f t="shared" si="3"/>
        <v>5.0929581789406511</v>
      </c>
      <c r="I65" s="3">
        <f t="shared" si="1"/>
        <v>12.936113774509254</v>
      </c>
      <c r="J65">
        <v>1.88</v>
      </c>
      <c r="K65">
        <v>4</v>
      </c>
      <c r="L65" s="3">
        <f t="shared" si="6"/>
        <v>21.617021276595747</v>
      </c>
      <c r="M65" s="3">
        <f t="shared" si="4"/>
        <v>20.371832715762604</v>
      </c>
      <c r="N65" t="s">
        <v>244</v>
      </c>
    </row>
    <row r="66" spans="1:14" x14ac:dyDescent="0.25">
      <c r="A66" t="s">
        <v>125</v>
      </c>
      <c r="C66" t="s">
        <v>14</v>
      </c>
      <c r="D66" t="s">
        <v>16</v>
      </c>
      <c r="E66" s="4" t="s">
        <v>49</v>
      </c>
      <c r="F66">
        <v>62</v>
      </c>
      <c r="G66" s="3">
        <f t="shared" ref="G66:G129" si="7">F66*2.54</f>
        <v>157.47999999999999</v>
      </c>
      <c r="H66" s="3">
        <f t="shared" si="3"/>
        <v>19.735212943395023</v>
      </c>
      <c r="I66" s="3">
        <f t="shared" si="3"/>
        <v>50.127440876223353</v>
      </c>
      <c r="J66">
        <v>2.75</v>
      </c>
      <c r="K66">
        <v>3</v>
      </c>
      <c r="L66" s="3">
        <f t="shared" si="6"/>
        <v>57.265454545454539</v>
      </c>
      <c r="M66" s="3">
        <f t="shared" si="4"/>
        <v>59.205638830185066</v>
      </c>
      <c r="N66" t="s">
        <v>244</v>
      </c>
    </row>
    <row r="67" spans="1:14" x14ac:dyDescent="0.25">
      <c r="A67" t="s">
        <v>132</v>
      </c>
      <c r="C67" t="s">
        <v>21</v>
      </c>
      <c r="D67" t="s">
        <v>23</v>
      </c>
      <c r="E67" s="4" t="s">
        <v>50</v>
      </c>
      <c r="F67">
        <v>60</v>
      </c>
      <c r="G67" s="3">
        <f t="shared" si="7"/>
        <v>152.4</v>
      </c>
      <c r="H67" s="3">
        <f t="shared" ref="H67:I130" si="8">F67/PI()</f>
        <v>19.098593171027442</v>
      </c>
      <c r="I67" s="3">
        <f t="shared" si="8"/>
        <v>48.510426654409699</v>
      </c>
      <c r="J67">
        <v>1.88</v>
      </c>
      <c r="K67">
        <v>4</v>
      </c>
      <c r="L67" s="3">
        <f t="shared" si="6"/>
        <v>81.063829787234056</v>
      </c>
      <c r="M67" s="3">
        <f t="shared" si="4"/>
        <v>76.394372684109769</v>
      </c>
      <c r="N67" t="s">
        <v>244</v>
      </c>
    </row>
    <row r="68" spans="1:14" x14ac:dyDescent="0.25">
      <c r="A68" t="s">
        <v>133</v>
      </c>
      <c r="C68" t="s">
        <v>54</v>
      </c>
      <c r="D68" t="s">
        <v>35</v>
      </c>
      <c r="E68" s="4" t="s">
        <v>134</v>
      </c>
      <c r="F68">
        <v>26</v>
      </c>
      <c r="G68" s="3">
        <f t="shared" si="7"/>
        <v>66.040000000000006</v>
      </c>
      <c r="H68" s="3">
        <f t="shared" si="8"/>
        <v>8.2760570407785572</v>
      </c>
      <c r="I68" s="3">
        <f t="shared" si="8"/>
        <v>21.02118488357754</v>
      </c>
      <c r="J68">
        <v>1.88</v>
      </c>
      <c r="K68">
        <v>4.25</v>
      </c>
      <c r="L68" s="3">
        <f t="shared" si="6"/>
        <v>35.12765957446809</v>
      </c>
      <c r="M68" s="3">
        <f t="shared" si="4"/>
        <v>35.173242423308871</v>
      </c>
      <c r="N68" t="s">
        <v>244</v>
      </c>
    </row>
    <row r="69" spans="1:14" x14ac:dyDescent="0.25">
      <c r="A69" t="s">
        <v>135</v>
      </c>
      <c r="C69" t="s">
        <v>21</v>
      </c>
      <c r="D69" t="s">
        <v>23</v>
      </c>
      <c r="E69" s="4" t="s">
        <v>50</v>
      </c>
      <c r="F69">
        <v>88</v>
      </c>
      <c r="G69" s="3">
        <f t="shared" si="7"/>
        <v>223.52</v>
      </c>
      <c r="H69" s="3">
        <f t="shared" si="8"/>
        <v>28.01126998417358</v>
      </c>
      <c r="I69" s="3">
        <f t="shared" si="8"/>
        <v>71.148625759800893</v>
      </c>
      <c r="J69">
        <v>1.88</v>
      </c>
      <c r="K69">
        <v>4</v>
      </c>
      <c r="L69" s="3">
        <f t="shared" si="6"/>
        <v>118.89361702127661</v>
      </c>
      <c r="M69" s="3">
        <f t="shared" ref="M69:M132" si="9">H69*K69</f>
        <v>112.04507993669432</v>
      </c>
      <c r="N69" t="s">
        <v>244</v>
      </c>
    </row>
    <row r="70" spans="1:14" x14ac:dyDescent="0.25">
      <c r="A70" t="s">
        <v>136</v>
      </c>
      <c r="C70" t="s">
        <v>21</v>
      </c>
      <c r="D70" t="s">
        <v>23</v>
      </c>
      <c r="E70" s="4" t="s">
        <v>50</v>
      </c>
      <c r="F70">
        <v>25</v>
      </c>
      <c r="G70" s="3">
        <f t="shared" si="7"/>
        <v>63.5</v>
      </c>
      <c r="H70" s="3">
        <f t="shared" si="8"/>
        <v>7.9577471545947667</v>
      </c>
      <c r="I70" s="3">
        <f t="shared" si="8"/>
        <v>20.212677772670709</v>
      </c>
      <c r="J70">
        <v>1.88</v>
      </c>
      <c r="K70">
        <v>4</v>
      </c>
      <c r="L70" s="3">
        <f t="shared" si="6"/>
        <v>33.776595744680854</v>
      </c>
      <c r="M70" s="3">
        <f t="shared" si="9"/>
        <v>31.830988618379067</v>
      </c>
      <c r="N70" t="s">
        <v>244</v>
      </c>
    </row>
    <row r="71" spans="1:14" x14ac:dyDescent="0.25">
      <c r="A71" t="s">
        <v>137</v>
      </c>
      <c r="C71" t="s">
        <v>54</v>
      </c>
      <c r="D71" t="s">
        <v>35</v>
      </c>
      <c r="E71" s="4" t="s">
        <v>134</v>
      </c>
      <c r="F71">
        <v>41</v>
      </c>
      <c r="G71" s="3">
        <f t="shared" si="7"/>
        <v>104.14</v>
      </c>
      <c r="H71" s="3">
        <f t="shared" si="8"/>
        <v>13.050705333535419</v>
      </c>
      <c r="I71" s="3">
        <f t="shared" si="8"/>
        <v>33.148791547179961</v>
      </c>
      <c r="J71">
        <v>1.88</v>
      </c>
      <c r="K71">
        <v>4.25</v>
      </c>
      <c r="L71" s="3">
        <f t="shared" si="6"/>
        <v>55.393617021276597</v>
      </c>
      <c r="M71" s="3">
        <f t="shared" si="9"/>
        <v>55.465497667525526</v>
      </c>
      <c r="N71" t="s">
        <v>244</v>
      </c>
    </row>
    <row r="72" spans="1:14" x14ac:dyDescent="0.25">
      <c r="A72" t="s">
        <v>138</v>
      </c>
      <c r="C72" t="s">
        <v>21</v>
      </c>
      <c r="D72" t="s">
        <v>23</v>
      </c>
      <c r="E72" s="4" t="s">
        <v>50</v>
      </c>
      <c r="F72">
        <v>59</v>
      </c>
      <c r="G72" s="3">
        <f t="shared" si="7"/>
        <v>149.86000000000001</v>
      </c>
      <c r="H72" s="3">
        <f t="shared" si="8"/>
        <v>18.780283284843652</v>
      </c>
      <c r="I72" s="3">
        <f t="shared" si="8"/>
        <v>47.701919543502875</v>
      </c>
      <c r="J72">
        <v>1.88</v>
      </c>
      <c r="K72">
        <v>4</v>
      </c>
      <c r="L72" s="3">
        <f t="shared" si="6"/>
        <v>79.71276595744682</v>
      </c>
      <c r="M72" s="3">
        <f t="shared" si="9"/>
        <v>75.121133139374606</v>
      </c>
      <c r="N72" t="s">
        <v>244</v>
      </c>
    </row>
    <row r="73" spans="1:14" x14ac:dyDescent="0.25">
      <c r="A73" t="s">
        <v>139</v>
      </c>
      <c r="C73" t="s">
        <v>18</v>
      </c>
      <c r="D73" t="s">
        <v>43</v>
      </c>
      <c r="E73" s="4" t="s">
        <v>56</v>
      </c>
      <c r="F73">
        <v>40</v>
      </c>
      <c r="G73" s="3">
        <f t="shared" si="7"/>
        <v>101.6</v>
      </c>
      <c r="H73" s="3">
        <f t="shared" si="8"/>
        <v>12.732395447351628</v>
      </c>
      <c r="I73" s="3">
        <f t="shared" si="8"/>
        <v>32.34028443627313</v>
      </c>
      <c r="J73">
        <v>1.59</v>
      </c>
      <c r="K73">
        <v>5</v>
      </c>
      <c r="L73" s="3">
        <f t="shared" si="6"/>
        <v>63.899371069182386</v>
      </c>
      <c r="M73" s="3">
        <f t="shared" si="9"/>
        <v>63.66197723675814</v>
      </c>
      <c r="N73" t="s">
        <v>244</v>
      </c>
    </row>
    <row r="74" spans="1:14" x14ac:dyDescent="0.25">
      <c r="A74" t="s">
        <v>140</v>
      </c>
      <c r="C74" t="s">
        <v>18</v>
      </c>
      <c r="D74" t="s">
        <v>20</v>
      </c>
      <c r="E74" s="5" t="s">
        <v>103</v>
      </c>
      <c r="F74">
        <v>95</v>
      </c>
      <c r="G74" s="3">
        <f t="shared" si="7"/>
        <v>241.3</v>
      </c>
      <c r="H74" s="3">
        <f t="shared" si="8"/>
        <v>30.239439187460114</v>
      </c>
      <c r="I74" s="3">
        <f t="shared" si="8"/>
        <v>76.808175536148696</v>
      </c>
      <c r="J74">
        <v>1.59</v>
      </c>
      <c r="K74">
        <v>5</v>
      </c>
      <c r="L74" s="3">
        <f>G74/J74</f>
        <v>151.76100628930817</v>
      </c>
      <c r="M74" s="3">
        <f t="shared" si="9"/>
        <v>151.19719593730056</v>
      </c>
      <c r="N74" t="s">
        <v>244</v>
      </c>
    </row>
    <row r="75" spans="1:14" x14ac:dyDescent="0.25">
      <c r="A75" t="s">
        <v>141</v>
      </c>
      <c r="C75" t="s">
        <v>54</v>
      </c>
      <c r="D75" t="s">
        <v>35</v>
      </c>
      <c r="E75" s="4" t="s">
        <v>134</v>
      </c>
      <c r="F75">
        <v>71</v>
      </c>
      <c r="G75" s="3">
        <f t="shared" si="7"/>
        <v>180.34</v>
      </c>
      <c r="H75" s="3">
        <f t="shared" si="8"/>
        <v>22.600001919049138</v>
      </c>
      <c r="I75" s="3">
        <f t="shared" si="8"/>
        <v>57.40400487438481</v>
      </c>
      <c r="J75">
        <v>1.88</v>
      </c>
      <c r="K75">
        <v>4.25</v>
      </c>
      <c r="L75" s="3">
        <f>G75/J75</f>
        <v>95.925531914893625</v>
      </c>
      <c r="M75" s="3">
        <f t="shared" si="9"/>
        <v>96.050008155958835</v>
      </c>
      <c r="N75" t="s">
        <v>244</v>
      </c>
    </row>
    <row r="76" spans="1:14" x14ac:dyDescent="0.25">
      <c r="A76" t="s">
        <v>142</v>
      </c>
      <c r="B76" t="s">
        <v>52</v>
      </c>
      <c r="C76" t="s">
        <v>18</v>
      </c>
      <c r="D76" t="s">
        <v>43</v>
      </c>
      <c r="E76" s="4" t="s">
        <v>56</v>
      </c>
      <c r="F76">
        <v>37</v>
      </c>
      <c r="G76" s="3">
        <f t="shared" si="7"/>
        <v>93.98</v>
      </c>
      <c r="H76" s="3">
        <f t="shared" si="8"/>
        <v>11.777465788800255</v>
      </c>
      <c r="I76" s="3">
        <f t="shared" si="8"/>
        <v>29.914763103552648</v>
      </c>
      <c r="J76">
        <v>1.59</v>
      </c>
      <c r="K76">
        <v>5</v>
      </c>
      <c r="L76" s="3">
        <f>G76/J76</f>
        <v>59.106918238993707</v>
      </c>
      <c r="M76" s="3">
        <f t="shared" si="9"/>
        <v>58.887328944001275</v>
      </c>
      <c r="N76" t="s">
        <v>244</v>
      </c>
    </row>
    <row r="77" spans="1:14" x14ac:dyDescent="0.25">
      <c r="A77" t="s">
        <v>143</v>
      </c>
      <c r="C77" t="s">
        <v>18</v>
      </c>
      <c r="D77" t="s">
        <v>144</v>
      </c>
      <c r="E77" s="4" t="s">
        <v>145</v>
      </c>
      <c r="F77">
        <v>27</v>
      </c>
      <c r="G77" s="3">
        <f t="shared" si="7"/>
        <v>68.58</v>
      </c>
      <c r="H77" s="3">
        <f t="shared" si="8"/>
        <v>8.5943669269623477</v>
      </c>
      <c r="I77" s="3">
        <f t="shared" si="8"/>
        <v>21.829691994484364</v>
      </c>
      <c r="J77">
        <v>1.59</v>
      </c>
      <c r="K77">
        <v>5</v>
      </c>
      <c r="L77" s="3">
        <f>G77/J77</f>
        <v>43.132075471698109</v>
      </c>
      <c r="M77" s="3">
        <f t="shared" si="9"/>
        <v>42.971834634811742</v>
      </c>
      <c r="N77" t="s">
        <v>244</v>
      </c>
    </row>
    <row r="78" spans="1:14" x14ac:dyDescent="0.25">
      <c r="A78" t="s">
        <v>146</v>
      </c>
      <c r="C78" t="s">
        <v>18</v>
      </c>
      <c r="D78" t="s">
        <v>43</v>
      </c>
      <c r="E78" s="4" t="s">
        <v>56</v>
      </c>
      <c r="F78">
        <v>43</v>
      </c>
      <c r="G78" s="3">
        <f t="shared" si="7"/>
        <v>109.22</v>
      </c>
      <c r="H78" s="3">
        <f t="shared" si="8"/>
        <v>13.687325105903</v>
      </c>
      <c r="I78" s="3">
        <f t="shared" si="8"/>
        <v>34.765805768993616</v>
      </c>
      <c r="J78">
        <v>1.59</v>
      </c>
      <c r="K78">
        <v>5</v>
      </c>
      <c r="L78" s="3">
        <f>G78/J78</f>
        <v>68.691823899371059</v>
      </c>
      <c r="M78" s="3">
        <f t="shared" si="9"/>
        <v>68.436625529514998</v>
      </c>
      <c r="N78" t="s">
        <v>244</v>
      </c>
    </row>
    <row r="79" spans="1:14" x14ac:dyDescent="0.25">
      <c r="A79" t="s">
        <v>147</v>
      </c>
      <c r="C79" t="s">
        <v>54</v>
      </c>
      <c r="D79" t="s">
        <v>35</v>
      </c>
      <c r="E79" s="4" t="s">
        <v>134</v>
      </c>
      <c r="F79">
        <v>62</v>
      </c>
      <c r="G79" s="3">
        <f t="shared" si="7"/>
        <v>157.47999999999999</v>
      </c>
      <c r="H79" s="3">
        <f t="shared" si="8"/>
        <v>19.735212943395023</v>
      </c>
      <c r="I79" s="3">
        <f t="shared" si="8"/>
        <v>50.127440876223353</v>
      </c>
      <c r="J79">
        <v>1.88</v>
      </c>
      <c r="K79">
        <v>4.25</v>
      </c>
      <c r="L79" s="3">
        <f t="shared" ref="L79:L86" si="10">G79/J79</f>
        <v>83.765957446808514</v>
      </c>
      <c r="M79" s="3">
        <f t="shared" si="9"/>
        <v>83.874655009428849</v>
      </c>
      <c r="N79" t="s">
        <v>244</v>
      </c>
    </row>
    <row r="80" spans="1:14" x14ac:dyDescent="0.25">
      <c r="A80" t="s">
        <v>148</v>
      </c>
      <c r="C80" t="s">
        <v>21</v>
      </c>
      <c r="D80" t="s">
        <v>23</v>
      </c>
      <c r="E80" s="4" t="s">
        <v>50</v>
      </c>
      <c r="F80">
        <v>26</v>
      </c>
      <c r="G80" s="3">
        <f t="shared" si="7"/>
        <v>66.040000000000006</v>
      </c>
      <c r="H80" s="3">
        <f t="shared" si="8"/>
        <v>8.2760570407785572</v>
      </c>
      <c r="I80" s="3">
        <f t="shared" si="8"/>
        <v>21.02118488357754</v>
      </c>
      <c r="J80">
        <v>1.88</v>
      </c>
      <c r="K80">
        <v>4</v>
      </c>
      <c r="L80" s="3">
        <f t="shared" si="10"/>
        <v>35.12765957446809</v>
      </c>
      <c r="M80" s="3">
        <f t="shared" si="9"/>
        <v>33.104228163114229</v>
      </c>
      <c r="N80" t="s">
        <v>244</v>
      </c>
    </row>
    <row r="81" spans="1:14" x14ac:dyDescent="0.25">
      <c r="A81" t="s">
        <v>149</v>
      </c>
      <c r="C81" t="s">
        <v>21</v>
      </c>
      <c r="D81" t="s">
        <v>23</v>
      </c>
      <c r="E81" s="4" t="s">
        <v>50</v>
      </c>
      <c r="F81">
        <v>29</v>
      </c>
      <c r="G81" s="3">
        <f t="shared" si="7"/>
        <v>73.66</v>
      </c>
      <c r="H81" s="3">
        <f t="shared" si="8"/>
        <v>9.2309866993299305</v>
      </c>
      <c r="I81" s="3">
        <f t="shared" si="8"/>
        <v>23.446706216298022</v>
      </c>
      <c r="J81">
        <v>1.88</v>
      </c>
      <c r="K81">
        <v>4</v>
      </c>
      <c r="L81" s="3">
        <f t="shared" si="10"/>
        <v>39.180851063829785</v>
      </c>
      <c r="M81" s="3">
        <f t="shared" si="9"/>
        <v>36.923946797319722</v>
      </c>
      <c r="N81" t="s">
        <v>244</v>
      </c>
    </row>
    <row r="82" spans="1:14" x14ac:dyDescent="0.25">
      <c r="A82" t="s">
        <v>150</v>
      </c>
      <c r="C82" t="s">
        <v>54</v>
      </c>
      <c r="D82" t="s">
        <v>35</v>
      </c>
      <c r="E82" s="4" t="s">
        <v>134</v>
      </c>
      <c r="F82">
        <v>60.5</v>
      </c>
      <c r="G82" s="3">
        <f t="shared" si="7"/>
        <v>153.67000000000002</v>
      </c>
      <c r="H82" s="3">
        <f t="shared" si="8"/>
        <v>19.257748114119337</v>
      </c>
      <c r="I82" s="3">
        <f t="shared" si="8"/>
        <v>48.914680209863121</v>
      </c>
      <c r="J82">
        <v>1.88</v>
      </c>
      <c r="K82">
        <v>4.25</v>
      </c>
      <c r="L82" s="3">
        <f t="shared" si="10"/>
        <v>81.739361702127667</v>
      </c>
      <c r="M82" s="3">
        <f t="shared" si="9"/>
        <v>81.845429485007188</v>
      </c>
      <c r="N82" t="s">
        <v>244</v>
      </c>
    </row>
    <row r="83" spans="1:14" x14ac:dyDescent="0.25">
      <c r="A83" t="s">
        <v>151</v>
      </c>
      <c r="B83" t="s">
        <v>52</v>
      </c>
      <c r="C83" t="s">
        <v>29</v>
      </c>
      <c r="D83" t="s">
        <v>119</v>
      </c>
      <c r="E83" s="4" t="s">
        <v>120</v>
      </c>
      <c r="F83">
        <v>80</v>
      </c>
      <c r="G83" s="3">
        <f t="shared" si="7"/>
        <v>203.2</v>
      </c>
      <c r="H83" s="3">
        <f t="shared" si="8"/>
        <v>25.464790894703256</v>
      </c>
      <c r="I83" s="3">
        <f t="shared" si="8"/>
        <v>64.68056887254626</v>
      </c>
      <c r="J83">
        <v>1.88</v>
      </c>
      <c r="K83">
        <v>4.25</v>
      </c>
      <c r="L83" s="3">
        <f t="shared" si="10"/>
        <v>108.08510638297872</v>
      </c>
      <c r="M83" s="3">
        <f t="shared" si="9"/>
        <v>108.22536130248884</v>
      </c>
      <c r="N83" t="s">
        <v>244</v>
      </c>
    </row>
    <row r="84" spans="1:14" x14ac:dyDescent="0.25">
      <c r="A84" t="s">
        <v>152</v>
      </c>
      <c r="B84" t="s">
        <v>153</v>
      </c>
      <c r="C84" t="s">
        <v>18</v>
      </c>
      <c r="D84" t="s">
        <v>43</v>
      </c>
      <c r="E84" s="4" t="s">
        <v>56</v>
      </c>
      <c r="F84">
        <v>50</v>
      </c>
      <c r="G84" s="3">
        <f t="shared" si="7"/>
        <v>127</v>
      </c>
      <c r="H84" s="3">
        <f t="shared" si="8"/>
        <v>15.915494309189533</v>
      </c>
      <c r="I84" s="3">
        <f t="shared" si="8"/>
        <v>40.425355545341418</v>
      </c>
      <c r="J84">
        <v>1.59</v>
      </c>
      <c r="K84">
        <v>5</v>
      </c>
      <c r="L84" s="3">
        <f t="shared" si="10"/>
        <v>79.874213836477978</v>
      </c>
      <c r="M84" s="3">
        <f t="shared" si="9"/>
        <v>79.577471545947674</v>
      </c>
      <c r="N84" t="s">
        <v>244</v>
      </c>
    </row>
    <row r="85" spans="1:14" x14ac:dyDescent="0.25">
      <c r="A85" t="s">
        <v>154</v>
      </c>
      <c r="C85" t="s">
        <v>14</v>
      </c>
      <c r="D85" t="s">
        <v>16</v>
      </c>
      <c r="E85" s="4" t="s">
        <v>49</v>
      </c>
      <c r="F85">
        <v>20</v>
      </c>
      <c r="G85" s="3">
        <f t="shared" si="7"/>
        <v>50.8</v>
      </c>
      <c r="H85" s="3">
        <f t="shared" si="8"/>
        <v>6.366197723675814</v>
      </c>
      <c r="I85" s="3">
        <f t="shared" si="8"/>
        <v>16.170142218136565</v>
      </c>
      <c r="J85">
        <v>2.75</v>
      </c>
      <c r="K85">
        <v>3</v>
      </c>
      <c r="L85" s="3">
        <f t="shared" si="10"/>
        <v>18.472727272727273</v>
      </c>
      <c r="M85" s="3">
        <f t="shared" si="9"/>
        <v>19.098593171027442</v>
      </c>
      <c r="N85" t="s">
        <v>244</v>
      </c>
    </row>
    <row r="86" spans="1:14" x14ac:dyDescent="0.25">
      <c r="A86" t="s">
        <v>155</v>
      </c>
      <c r="C86" t="s">
        <v>21</v>
      </c>
      <c r="D86" t="s">
        <v>23</v>
      </c>
      <c r="E86" s="4" t="s">
        <v>50</v>
      </c>
      <c r="F86">
        <v>60</v>
      </c>
      <c r="G86" s="3">
        <f t="shared" si="7"/>
        <v>152.4</v>
      </c>
      <c r="H86" s="3">
        <f t="shared" si="8"/>
        <v>19.098593171027442</v>
      </c>
      <c r="I86" s="3">
        <f t="shared" si="8"/>
        <v>48.510426654409699</v>
      </c>
      <c r="J86">
        <v>1.88</v>
      </c>
      <c r="K86">
        <v>4</v>
      </c>
      <c r="L86" s="3">
        <f t="shared" si="10"/>
        <v>81.063829787234056</v>
      </c>
      <c r="M86" s="3">
        <f t="shared" si="9"/>
        <v>76.394372684109769</v>
      </c>
      <c r="N86" t="s">
        <v>244</v>
      </c>
    </row>
    <row r="87" spans="1:14" x14ac:dyDescent="0.25">
      <c r="A87" t="s">
        <v>156</v>
      </c>
      <c r="C87" t="s">
        <v>18</v>
      </c>
      <c r="D87" t="s">
        <v>43</v>
      </c>
      <c r="E87" s="4" t="s">
        <v>56</v>
      </c>
      <c r="F87">
        <v>37</v>
      </c>
      <c r="G87" s="3">
        <f t="shared" si="7"/>
        <v>93.98</v>
      </c>
      <c r="H87" s="3">
        <f t="shared" si="8"/>
        <v>11.777465788800255</v>
      </c>
      <c r="I87" s="3">
        <f t="shared" si="8"/>
        <v>29.914763103552648</v>
      </c>
      <c r="J87">
        <v>1.59</v>
      </c>
      <c r="K87">
        <v>5</v>
      </c>
      <c r="L87" s="3">
        <f t="shared" ref="L87:L132" si="11">G87/J87</f>
        <v>59.106918238993707</v>
      </c>
      <c r="M87" s="3">
        <f t="shared" si="9"/>
        <v>58.887328944001275</v>
      </c>
      <c r="N87" t="s">
        <v>244</v>
      </c>
    </row>
    <row r="88" spans="1:14" x14ac:dyDescent="0.25">
      <c r="A88" t="s">
        <v>157</v>
      </c>
      <c r="C88" t="s">
        <v>18</v>
      </c>
      <c r="D88" t="s">
        <v>43</v>
      </c>
      <c r="E88" s="4" t="s">
        <v>56</v>
      </c>
      <c r="F88">
        <v>63</v>
      </c>
      <c r="G88" s="3">
        <f t="shared" si="7"/>
        <v>160.02000000000001</v>
      </c>
      <c r="H88" s="3">
        <f t="shared" si="8"/>
        <v>20.053522829578814</v>
      </c>
      <c r="I88" s="3">
        <f t="shared" si="8"/>
        <v>50.935947987130191</v>
      </c>
      <c r="J88">
        <v>1.59</v>
      </c>
      <c r="K88">
        <v>5</v>
      </c>
      <c r="L88" s="3">
        <f t="shared" si="11"/>
        <v>100.64150943396227</v>
      </c>
      <c r="M88" s="3">
        <f t="shared" si="9"/>
        <v>100.26761414789407</v>
      </c>
      <c r="N88" t="s">
        <v>244</v>
      </c>
    </row>
    <row r="89" spans="1:14" x14ac:dyDescent="0.25">
      <c r="A89" t="s">
        <v>158</v>
      </c>
      <c r="C89" t="s">
        <v>21</v>
      </c>
      <c r="D89" t="s">
        <v>23</v>
      </c>
      <c r="E89" s="4" t="s">
        <v>50</v>
      </c>
      <c r="F89">
        <v>14</v>
      </c>
      <c r="G89" s="3">
        <f t="shared" si="7"/>
        <v>35.56</v>
      </c>
      <c r="H89" s="3">
        <f t="shared" si="8"/>
        <v>4.45633840657307</v>
      </c>
      <c r="I89" s="3">
        <f t="shared" si="8"/>
        <v>11.319099552695597</v>
      </c>
      <c r="J89">
        <v>1.88</v>
      </c>
      <c r="K89">
        <v>4</v>
      </c>
      <c r="L89" s="3">
        <f t="shared" si="11"/>
        <v>18.914893617021278</v>
      </c>
      <c r="M89" s="3">
        <f t="shared" si="9"/>
        <v>17.82535362629228</v>
      </c>
      <c r="N89" t="s">
        <v>244</v>
      </c>
    </row>
    <row r="90" spans="1:14" x14ac:dyDescent="0.25">
      <c r="A90" t="s">
        <v>159</v>
      </c>
      <c r="C90" t="s">
        <v>18</v>
      </c>
      <c r="D90" t="s">
        <v>43</v>
      </c>
      <c r="E90" s="4" t="s">
        <v>56</v>
      </c>
      <c r="F90">
        <v>40</v>
      </c>
      <c r="G90" s="3">
        <f t="shared" si="7"/>
        <v>101.6</v>
      </c>
      <c r="H90" s="3">
        <f t="shared" si="8"/>
        <v>12.732395447351628</v>
      </c>
      <c r="I90" s="3">
        <f t="shared" si="8"/>
        <v>32.34028443627313</v>
      </c>
      <c r="J90">
        <v>1.59</v>
      </c>
      <c r="K90">
        <v>5</v>
      </c>
      <c r="L90" s="3">
        <f t="shared" si="11"/>
        <v>63.899371069182386</v>
      </c>
      <c r="M90" s="3">
        <f t="shared" si="9"/>
        <v>63.66197723675814</v>
      </c>
      <c r="N90" t="s">
        <v>244</v>
      </c>
    </row>
    <row r="91" spans="1:14" x14ac:dyDescent="0.25">
      <c r="A91" t="s">
        <v>160</v>
      </c>
      <c r="C91" t="s">
        <v>18</v>
      </c>
      <c r="D91" t="s">
        <v>43</v>
      </c>
      <c r="E91" s="4" t="s">
        <v>56</v>
      </c>
      <c r="F91">
        <v>39</v>
      </c>
      <c r="G91" s="3">
        <f t="shared" si="7"/>
        <v>99.06</v>
      </c>
      <c r="H91" s="3">
        <f t="shared" si="8"/>
        <v>12.414085561167836</v>
      </c>
      <c r="I91" s="3">
        <f t="shared" si="8"/>
        <v>31.531777325366306</v>
      </c>
      <c r="J91">
        <v>1.59</v>
      </c>
      <c r="K91">
        <v>5</v>
      </c>
      <c r="L91" s="3">
        <f t="shared" si="11"/>
        <v>62.301886792452827</v>
      </c>
      <c r="M91" s="3">
        <f t="shared" si="9"/>
        <v>62.070427805839181</v>
      </c>
      <c r="N91" t="s">
        <v>244</v>
      </c>
    </row>
    <row r="92" spans="1:14" x14ac:dyDescent="0.25">
      <c r="A92" t="s">
        <v>161</v>
      </c>
      <c r="C92" t="s">
        <v>21</v>
      </c>
      <c r="D92" t="s">
        <v>23</v>
      </c>
      <c r="E92" s="4" t="s">
        <v>50</v>
      </c>
      <c r="F92">
        <v>47</v>
      </c>
      <c r="G92" s="3">
        <f t="shared" si="7"/>
        <v>119.38</v>
      </c>
      <c r="H92" s="3">
        <f t="shared" si="8"/>
        <v>14.960564650638162</v>
      </c>
      <c r="I92" s="3">
        <f t="shared" si="8"/>
        <v>37.999834212620932</v>
      </c>
      <c r="J92">
        <v>1.88</v>
      </c>
      <c r="K92">
        <v>4</v>
      </c>
      <c r="L92" s="3">
        <f t="shared" si="11"/>
        <v>63.5</v>
      </c>
      <c r="M92" s="3">
        <f t="shared" si="9"/>
        <v>59.842258602552647</v>
      </c>
      <c r="N92" t="s">
        <v>244</v>
      </c>
    </row>
    <row r="93" spans="1:14" x14ac:dyDescent="0.25">
      <c r="A93" t="s">
        <v>162</v>
      </c>
      <c r="C93" t="s">
        <v>18</v>
      </c>
      <c r="D93" t="s">
        <v>43</v>
      </c>
      <c r="E93" s="4" t="s">
        <v>56</v>
      </c>
      <c r="F93">
        <v>36</v>
      </c>
      <c r="G93" s="3">
        <f t="shared" si="7"/>
        <v>91.44</v>
      </c>
      <c r="H93" s="3">
        <f t="shared" si="8"/>
        <v>11.459155902616464</v>
      </c>
      <c r="I93" s="3">
        <f t="shared" si="8"/>
        <v>29.106255992645821</v>
      </c>
      <c r="J93">
        <v>1.59</v>
      </c>
      <c r="K93">
        <v>5</v>
      </c>
      <c r="L93" s="3">
        <f t="shared" si="11"/>
        <v>57.509433962264147</v>
      </c>
      <c r="M93" s="3">
        <f t="shared" si="9"/>
        <v>57.295779513082323</v>
      </c>
      <c r="N93" t="s">
        <v>244</v>
      </c>
    </row>
    <row r="94" spans="1:14" x14ac:dyDescent="0.25">
      <c r="A94" t="s">
        <v>163</v>
      </c>
      <c r="C94" t="s">
        <v>18</v>
      </c>
      <c r="D94" t="s">
        <v>20</v>
      </c>
      <c r="E94" s="5" t="s">
        <v>103</v>
      </c>
      <c r="F94">
        <v>48</v>
      </c>
      <c r="G94" s="3">
        <f t="shared" si="7"/>
        <v>121.92</v>
      </c>
      <c r="H94" s="3">
        <f t="shared" si="8"/>
        <v>15.278874536821952</v>
      </c>
      <c r="I94" s="3">
        <f t="shared" si="8"/>
        <v>38.808341323527763</v>
      </c>
      <c r="J94">
        <v>1.59</v>
      </c>
      <c r="K94">
        <v>5</v>
      </c>
      <c r="L94" s="3">
        <f t="shared" si="11"/>
        <v>76.679245283018872</v>
      </c>
      <c r="M94" s="3">
        <f t="shared" si="9"/>
        <v>76.394372684109754</v>
      </c>
      <c r="N94" t="s">
        <v>244</v>
      </c>
    </row>
    <row r="95" spans="1:14" x14ac:dyDescent="0.25">
      <c r="A95" t="s">
        <v>164</v>
      </c>
      <c r="C95" t="s">
        <v>21</v>
      </c>
      <c r="D95" t="s">
        <v>23</v>
      </c>
      <c r="E95" s="4" t="s">
        <v>50</v>
      </c>
      <c r="F95">
        <v>59</v>
      </c>
      <c r="G95" s="3">
        <f t="shared" si="7"/>
        <v>149.86000000000001</v>
      </c>
      <c r="H95" s="3">
        <f t="shared" si="8"/>
        <v>18.780283284843652</v>
      </c>
      <c r="I95" s="3">
        <f t="shared" si="8"/>
        <v>47.701919543502875</v>
      </c>
      <c r="J95">
        <v>1.88</v>
      </c>
      <c r="K95">
        <v>4</v>
      </c>
      <c r="L95" s="3">
        <f t="shared" si="11"/>
        <v>79.71276595744682</v>
      </c>
      <c r="M95" s="3">
        <f t="shared" si="9"/>
        <v>75.121133139374606</v>
      </c>
      <c r="N95" t="s">
        <v>244</v>
      </c>
    </row>
    <row r="96" spans="1:14" x14ac:dyDescent="0.25">
      <c r="A96" t="s">
        <v>165</v>
      </c>
      <c r="B96" t="s">
        <v>52</v>
      </c>
      <c r="C96" t="s">
        <v>18</v>
      </c>
      <c r="D96" t="s">
        <v>43</v>
      </c>
      <c r="E96" s="4" t="s">
        <v>56</v>
      </c>
      <c r="F96">
        <v>53</v>
      </c>
      <c r="G96" s="3">
        <f t="shared" si="7"/>
        <v>134.62</v>
      </c>
      <c r="H96" s="3">
        <f t="shared" si="8"/>
        <v>16.870423967740905</v>
      </c>
      <c r="I96" s="3">
        <f t="shared" si="8"/>
        <v>42.850876878061904</v>
      </c>
      <c r="J96">
        <v>1.59</v>
      </c>
      <c r="K96">
        <v>5</v>
      </c>
      <c r="L96" s="3">
        <f t="shared" si="11"/>
        <v>84.666666666666671</v>
      </c>
      <c r="M96" s="3">
        <f t="shared" si="9"/>
        <v>84.352119838704525</v>
      </c>
      <c r="N96" t="s">
        <v>244</v>
      </c>
    </row>
    <row r="97" spans="1:14" x14ac:dyDescent="0.25">
      <c r="A97" t="s">
        <v>166</v>
      </c>
      <c r="C97" t="s">
        <v>21</v>
      </c>
      <c r="D97" t="s">
        <v>23</v>
      </c>
      <c r="E97" s="4" t="s">
        <v>50</v>
      </c>
      <c r="F97">
        <v>26</v>
      </c>
      <c r="G97" s="3">
        <f t="shared" si="7"/>
        <v>66.040000000000006</v>
      </c>
      <c r="H97" s="3">
        <f t="shared" si="8"/>
        <v>8.2760570407785572</v>
      </c>
      <c r="I97" s="3">
        <f t="shared" si="8"/>
        <v>21.02118488357754</v>
      </c>
      <c r="J97">
        <v>1.88</v>
      </c>
      <c r="K97">
        <v>4</v>
      </c>
      <c r="L97" s="3">
        <f t="shared" si="11"/>
        <v>35.12765957446809</v>
      </c>
      <c r="M97" s="3">
        <f t="shared" si="9"/>
        <v>33.104228163114229</v>
      </c>
      <c r="N97" t="s">
        <v>244</v>
      </c>
    </row>
    <row r="98" spans="1:14" x14ac:dyDescent="0.25">
      <c r="A98" t="s">
        <v>167</v>
      </c>
      <c r="C98" t="s">
        <v>25</v>
      </c>
      <c r="D98" t="s">
        <v>27</v>
      </c>
      <c r="E98" s="4" t="s">
        <v>51</v>
      </c>
      <c r="F98">
        <v>37</v>
      </c>
      <c r="G98" s="3">
        <f t="shared" si="7"/>
        <v>93.98</v>
      </c>
      <c r="H98" s="3">
        <f t="shared" si="8"/>
        <v>11.777465788800255</v>
      </c>
      <c r="I98" s="3">
        <f t="shared" si="8"/>
        <v>29.914763103552648</v>
      </c>
      <c r="J98">
        <v>1.86</v>
      </c>
      <c r="K98">
        <v>4.5</v>
      </c>
      <c r="L98" s="3">
        <f t="shared" si="11"/>
        <v>50.526881720430104</v>
      </c>
      <c r="M98" s="3">
        <f t="shared" si="9"/>
        <v>52.998596049601147</v>
      </c>
      <c r="N98" t="s">
        <v>244</v>
      </c>
    </row>
    <row r="99" spans="1:14" x14ac:dyDescent="0.25">
      <c r="A99" t="s">
        <v>168</v>
      </c>
      <c r="B99" t="s">
        <v>52</v>
      </c>
      <c r="C99" t="s">
        <v>18</v>
      </c>
      <c r="D99" t="s">
        <v>20</v>
      </c>
      <c r="E99" s="5" t="s">
        <v>103</v>
      </c>
      <c r="F99">
        <v>43</v>
      </c>
      <c r="G99" s="3">
        <f t="shared" si="7"/>
        <v>109.22</v>
      </c>
      <c r="H99" s="3">
        <f t="shared" si="8"/>
        <v>13.687325105903</v>
      </c>
      <c r="I99" s="3">
        <f t="shared" si="8"/>
        <v>34.765805768993616</v>
      </c>
      <c r="J99">
        <v>1.59</v>
      </c>
      <c r="K99">
        <v>5</v>
      </c>
      <c r="L99" s="3">
        <f t="shared" si="11"/>
        <v>68.691823899371059</v>
      </c>
      <c r="M99" s="3">
        <f t="shared" si="9"/>
        <v>68.436625529514998</v>
      </c>
      <c r="N99" t="s">
        <v>244</v>
      </c>
    </row>
    <row r="100" spans="1:14" x14ac:dyDescent="0.25">
      <c r="A100" t="s">
        <v>169</v>
      </c>
      <c r="C100" t="s">
        <v>18</v>
      </c>
      <c r="D100" t="s">
        <v>144</v>
      </c>
      <c r="E100" s="4" t="s">
        <v>145</v>
      </c>
      <c r="F100">
        <v>38</v>
      </c>
      <c r="G100" s="3">
        <f t="shared" si="7"/>
        <v>96.52</v>
      </c>
      <c r="H100" s="3">
        <f t="shared" si="8"/>
        <v>12.095775674984045</v>
      </c>
      <c r="I100" s="3">
        <f t="shared" si="8"/>
        <v>30.723270214459475</v>
      </c>
      <c r="J100">
        <v>1.59</v>
      </c>
      <c r="K100">
        <v>5</v>
      </c>
      <c r="L100" s="3">
        <f t="shared" si="11"/>
        <v>60.704402515723267</v>
      </c>
      <c r="M100" s="3">
        <f t="shared" si="9"/>
        <v>60.478878374920228</v>
      </c>
      <c r="N100" t="s">
        <v>244</v>
      </c>
    </row>
    <row r="101" spans="1:14" x14ac:dyDescent="0.25">
      <c r="A101" t="s">
        <v>170</v>
      </c>
      <c r="C101" t="s">
        <v>18</v>
      </c>
      <c r="D101" t="s">
        <v>43</v>
      </c>
      <c r="E101" s="4" t="s">
        <v>56</v>
      </c>
      <c r="F101">
        <v>39</v>
      </c>
      <c r="G101" s="3">
        <f t="shared" si="7"/>
        <v>99.06</v>
      </c>
      <c r="H101" s="3">
        <f t="shared" si="8"/>
        <v>12.414085561167836</v>
      </c>
      <c r="I101" s="3">
        <f t="shared" si="8"/>
        <v>31.531777325366306</v>
      </c>
      <c r="J101">
        <v>1.59</v>
      </c>
      <c r="K101">
        <v>5</v>
      </c>
      <c r="L101" s="3">
        <f t="shared" si="11"/>
        <v>62.301886792452827</v>
      </c>
      <c r="M101" s="3">
        <f t="shared" si="9"/>
        <v>62.070427805839181</v>
      </c>
      <c r="N101" t="s">
        <v>244</v>
      </c>
    </row>
    <row r="102" spans="1:14" x14ac:dyDescent="0.25">
      <c r="A102" t="s">
        <v>171</v>
      </c>
      <c r="C102" t="s">
        <v>18</v>
      </c>
      <c r="D102" t="s">
        <v>43</v>
      </c>
      <c r="E102" s="4" t="s">
        <v>56</v>
      </c>
      <c r="F102">
        <v>35</v>
      </c>
      <c r="G102" s="3">
        <f t="shared" si="7"/>
        <v>88.9</v>
      </c>
      <c r="H102" s="3">
        <f t="shared" si="8"/>
        <v>11.140846016432674</v>
      </c>
      <c r="I102" s="3">
        <f t="shared" si="8"/>
        <v>28.297748881738993</v>
      </c>
      <c r="J102">
        <v>1.59</v>
      </c>
      <c r="K102">
        <v>5</v>
      </c>
      <c r="L102" s="3">
        <f t="shared" si="11"/>
        <v>55.911949685534594</v>
      </c>
      <c r="M102" s="3">
        <f t="shared" si="9"/>
        <v>55.70423008216337</v>
      </c>
      <c r="N102" t="s">
        <v>244</v>
      </c>
    </row>
    <row r="103" spans="1:14" x14ac:dyDescent="0.25">
      <c r="A103" t="s">
        <v>172</v>
      </c>
      <c r="C103" t="s">
        <v>18</v>
      </c>
      <c r="D103" t="s">
        <v>144</v>
      </c>
      <c r="E103" s="4" t="s">
        <v>145</v>
      </c>
      <c r="F103">
        <v>29</v>
      </c>
      <c r="G103" s="3">
        <f t="shared" si="7"/>
        <v>73.66</v>
      </c>
      <c r="H103" s="3">
        <f t="shared" si="8"/>
        <v>9.2309866993299305</v>
      </c>
      <c r="I103" s="3">
        <f t="shared" si="8"/>
        <v>23.446706216298022</v>
      </c>
      <c r="J103">
        <v>1.59</v>
      </c>
      <c r="K103">
        <v>5</v>
      </c>
      <c r="L103" s="3">
        <f t="shared" si="11"/>
        <v>46.327044025157228</v>
      </c>
      <c r="M103" s="3">
        <f t="shared" si="9"/>
        <v>46.154933496649655</v>
      </c>
      <c r="N103" t="s">
        <v>244</v>
      </c>
    </row>
    <row r="104" spans="1:14" x14ac:dyDescent="0.25">
      <c r="A104" t="s">
        <v>173</v>
      </c>
      <c r="C104" t="s">
        <v>18</v>
      </c>
      <c r="D104" t="s">
        <v>20</v>
      </c>
      <c r="E104" s="5" t="s">
        <v>103</v>
      </c>
      <c r="F104">
        <v>26</v>
      </c>
      <c r="G104" s="3">
        <f t="shared" si="7"/>
        <v>66.040000000000006</v>
      </c>
      <c r="H104" s="3">
        <f t="shared" si="8"/>
        <v>8.2760570407785572</v>
      </c>
      <c r="I104" s="3">
        <f t="shared" si="8"/>
        <v>21.02118488357754</v>
      </c>
      <c r="J104">
        <v>1.59</v>
      </c>
      <c r="K104">
        <v>5</v>
      </c>
      <c r="L104" s="3">
        <f t="shared" si="11"/>
        <v>41.534591194968556</v>
      </c>
      <c r="M104" s="3">
        <f t="shared" si="9"/>
        <v>41.380285203892782</v>
      </c>
      <c r="N104" t="s">
        <v>244</v>
      </c>
    </row>
    <row r="105" spans="1:14" x14ac:dyDescent="0.25">
      <c r="A105" t="s">
        <v>174</v>
      </c>
      <c r="C105" t="s">
        <v>18</v>
      </c>
      <c r="D105" t="s">
        <v>43</v>
      </c>
      <c r="E105" s="4" t="s">
        <v>56</v>
      </c>
      <c r="F105">
        <v>29</v>
      </c>
      <c r="G105" s="3">
        <f t="shared" si="7"/>
        <v>73.66</v>
      </c>
      <c r="H105" s="3">
        <f t="shared" si="8"/>
        <v>9.2309866993299305</v>
      </c>
      <c r="I105" s="3">
        <f t="shared" si="8"/>
        <v>23.446706216298022</v>
      </c>
      <c r="J105">
        <v>1.59</v>
      </c>
      <c r="K105">
        <v>5</v>
      </c>
      <c r="L105" s="3">
        <f t="shared" si="11"/>
        <v>46.327044025157228</v>
      </c>
      <c r="M105" s="3">
        <f t="shared" si="9"/>
        <v>46.154933496649655</v>
      </c>
      <c r="N105" t="s">
        <v>244</v>
      </c>
    </row>
    <row r="106" spans="1:14" x14ac:dyDescent="0.25">
      <c r="A106" t="s">
        <v>175</v>
      </c>
      <c r="C106" t="s">
        <v>21</v>
      </c>
      <c r="D106" t="s">
        <v>23</v>
      </c>
      <c r="E106" s="4" t="s">
        <v>50</v>
      </c>
      <c r="F106">
        <v>23</v>
      </c>
      <c r="G106" s="3">
        <f t="shared" si="7"/>
        <v>58.42</v>
      </c>
      <c r="H106" s="3">
        <f t="shared" si="8"/>
        <v>7.3211273822271856</v>
      </c>
      <c r="I106" s="3">
        <f t="shared" si="8"/>
        <v>18.595663550857051</v>
      </c>
      <c r="J106">
        <v>1.88</v>
      </c>
      <c r="K106">
        <v>4</v>
      </c>
      <c r="L106" s="3">
        <f t="shared" si="11"/>
        <v>31.074468085106385</v>
      </c>
      <c r="M106" s="3">
        <f t="shared" si="9"/>
        <v>29.284509528908742</v>
      </c>
      <c r="N106" t="s">
        <v>244</v>
      </c>
    </row>
    <row r="107" spans="1:14" x14ac:dyDescent="0.25">
      <c r="A107" t="s">
        <v>176</v>
      </c>
      <c r="C107" t="s">
        <v>18</v>
      </c>
      <c r="D107" t="s">
        <v>43</v>
      </c>
      <c r="E107" s="4" t="s">
        <v>56</v>
      </c>
      <c r="F107">
        <v>48</v>
      </c>
      <c r="G107" s="3">
        <f t="shared" si="7"/>
        <v>121.92</v>
      </c>
      <c r="H107" s="3">
        <f t="shared" si="8"/>
        <v>15.278874536821952</v>
      </c>
      <c r="I107" s="3">
        <f t="shared" si="8"/>
        <v>38.808341323527763</v>
      </c>
      <c r="J107">
        <v>1.59</v>
      </c>
      <c r="K107">
        <v>5</v>
      </c>
      <c r="L107" s="3">
        <f t="shared" si="11"/>
        <v>76.679245283018872</v>
      </c>
      <c r="M107" s="3">
        <f t="shared" si="9"/>
        <v>76.394372684109754</v>
      </c>
      <c r="N107" t="s">
        <v>244</v>
      </c>
    </row>
    <row r="108" spans="1:14" x14ac:dyDescent="0.25">
      <c r="A108" t="s">
        <v>177</v>
      </c>
      <c r="C108" t="s">
        <v>21</v>
      </c>
      <c r="D108" t="s">
        <v>23</v>
      </c>
      <c r="E108" s="4" t="s">
        <v>50</v>
      </c>
      <c r="F108">
        <v>59.5</v>
      </c>
      <c r="G108" s="3">
        <f t="shared" si="7"/>
        <v>151.13</v>
      </c>
      <c r="H108" s="3">
        <f t="shared" si="8"/>
        <v>18.939438227935547</v>
      </c>
      <c r="I108" s="3">
        <f t="shared" si="8"/>
        <v>48.106173098956283</v>
      </c>
      <c r="J108">
        <v>1.88</v>
      </c>
      <c r="K108">
        <v>4</v>
      </c>
      <c r="L108" s="3">
        <f t="shared" si="11"/>
        <v>80.388297872340431</v>
      </c>
      <c r="M108" s="3">
        <f t="shared" si="9"/>
        <v>75.757752911742188</v>
      </c>
      <c r="N108" t="s">
        <v>244</v>
      </c>
    </row>
    <row r="109" spans="1:14" x14ac:dyDescent="0.25">
      <c r="A109" t="s">
        <v>178</v>
      </c>
      <c r="C109" t="s">
        <v>21</v>
      </c>
      <c r="D109" t="s">
        <v>23</v>
      </c>
      <c r="E109" s="4" t="s">
        <v>50</v>
      </c>
      <c r="F109">
        <v>26</v>
      </c>
      <c r="G109" s="3">
        <f t="shared" si="7"/>
        <v>66.040000000000006</v>
      </c>
      <c r="H109" s="3">
        <f t="shared" si="8"/>
        <v>8.2760570407785572</v>
      </c>
      <c r="I109" s="3">
        <f t="shared" si="8"/>
        <v>21.02118488357754</v>
      </c>
      <c r="J109">
        <v>1.88</v>
      </c>
      <c r="K109">
        <v>4</v>
      </c>
      <c r="L109" s="3">
        <f t="shared" si="11"/>
        <v>35.12765957446809</v>
      </c>
      <c r="M109" s="3">
        <f t="shared" si="9"/>
        <v>33.104228163114229</v>
      </c>
      <c r="N109" t="s">
        <v>244</v>
      </c>
    </row>
    <row r="110" spans="1:14" x14ac:dyDescent="0.25">
      <c r="A110" t="s">
        <v>179</v>
      </c>
      <c r="C110" t="s">
        <v>18</v>
      </c>
      <c r="D110" t="s">
        <v>43</v>
      </c>
      <c r="E110" s="4" t="s">
        <v>56</v>
      </c>
      <c r="F110">
        <v>33</v>
      </c>
      <c r="G110" s="3">
        <f t="shared" si="7"/>
        <v>83.820000000000007</v>
      </c>
      <c r="H110" s="3">
        <f t="shared" si="8"/>
        <v>10.504226244065093</v>
      </c>
      <c r="I110" s="3">
        <f t="shared" si="8"/>
        <v>26.680734659925339</v>
      </c>
      <c r="J110">
        <v>1.59</v>
      </c>
      <c r="K110">
        <v>5</v>
      </c>
      <c r="L110" s="3">
        <f t="shared" si="11"/>
        <v>52.716981132075475</v>
      </c>
      <c r="M110" s="3">
        <f t="shared" si="9"/>
        <v>52.521131220325465</v>
      </c>
      <c r="N110" t="s">
        <v>244</v>
      </c>
    </row>
    <row r="111" spans="1:14" x14ac:dyDescent="0.25">
      <c r="A111" t="s">
        <v>180</v>
      </c>
      <c r="C111" t="s">
        <v>18</v>
      </c>
      <c r="D111" t="s">
        <v>43</v>
      </c>
      <c r="E111" s="4" t="s">
        <v>56</v>
      </c>
      <c r="F111">
        <v>77</v>
      </c>
      <c r="G111" s="3">
        <f t="shared" si="7"/>
        <v>195.58</v>
      </c>
      <c r="H111" s="3">
        <f t="shared" si="8"/>
        <v>24.509861236151881</v>
      </c>
      <c r="I111" s="3">
        <f t="shared" si="8"/>
        <v>62.255047539825789</v>
      </c>
      <c r="J111">
        <v>1.59</v>
      </c>
      <c r="K111">
        <v>5</v>
      </c>
      <c r="L111" s="3">
        <f t="shared" si="11"/>
        <v>123.00628930817611</v>
      </c>
      <c r="M111" s="3">
        <f t="shared" si="9"/>
        <v>122.5493061807594</v>
      </c>
      <c r="N111" t="s">
        <v>244</v>
      </c>
    </row>
    <row r="112" spans="1:14" x14ac:dyDescent="0.25">
      <c r="A112" t="s">
        <v>181</v>
      </c>
      <c r="C112" t="s">
        <v>18</v>
      </c>
      <c r="D112" t="s">
        <v>43</v>
      </c>
      <c r="E112" s="4" t="s">
        <v>56</v>
      </c>
      <c r="F112">
        <v>32</v>
      </c>
      <c r="G112" s="3">
        <f t="shared" si="7"/>
        <v>81.28</v>
      </c>
      <c r="H112" s="3">
        <f t="shared" si="8"/>
        <v>10.185916357881302</v>
      </c>
      <c r="I112" s="3">
        <f t="shared" si="8"/>
        <v>25.872227549018508</v>
      </c>
      <c r="J112">
        <v>1.59</v>
      </c>
      <c r="K112">
        <v>5</v>
      </c>
      <c r="L112" s="3">
        <f t="shared" si="11"/>
        <v>51.119496855345908</v>
      </c>
      <c r="M112" s="3">
        <f t="shared" si="9"/>
        <v>50.929581789406512</v>
      </c>
      <c r="N112" t="s">
        <v>244</v>
      </c>
    </row>
    <row r="113" spans="1:14" x14ac:dyDescent="0.25">
      <c r="A113" t="s">
        <v>184</v>
      </c>
      <c r="C113" t="s">
        <v>21</v>
      </c>
      <c r="D113" t="s">
        <v>23</v>
      </c>
      <c r="E113" s="4" t="s">
        <v>50</v>
      </c>
      <c r="F113">
        <v>72</v>
      </c>
      <c r="G113" s="3">
        <f t="shared" si="7"/>
        <v>182.88</v>
      </c>
      <c r="H113" s="3">
        <f t="shared" si="8"/>
        <v>22.918311805232928</v>
      </c>
      <c r="I113" s="3">
        <f t="shared" si="8"/>
        <v>58.212511985291641</v>
      </c>
      <c r="J113">
        <v>1.88</v>
      </c>
      <c r="K113">
        <v>4</v>
      </c>
      <c r="L113" s="3">
        <f t="shared" si="11"/>
        <v>97.276595744680847</v>
      </c>
      <c r="M113" s="3">
        <f t="shared" si="9"/>
        <v>91.673247220931714</v>
      </c>
      <c r="N113" t="s">
        <v>244</v>
      </c>
    </row>
    <row r="114" spans="1:14" x14ac:dyDescent="0.25">
      <c r="A114" t="s">
        <v>185</v>
      </c>
      <c r="C114" t="s">
        <v>21</v>
      </c>
      <c r="D114" t="s">
        <v>23</v>
      </c>
      <c r="E114" s="4" t="s">
        <v>50</v>
      </c>
      <c r="F114">
        <v>44</v>
      </c>
      <c r="G114" s="3">
        <f t="shared" si="7"/>
        <v>111.76</v>
      </c>
      <c r="H114" s="3">
        <f t="shared" si="8"/>
        <v>14.00563499208679</v>
      </c>
      <c r="I114" s="3">
        <f t="shared" si="8"/>
        <v>35.574312879900447</v>
      </c>
      <c r="J114">
        <v>1.88</v>
      </c>
      <c r="K114">
        <v>4</v>
      </c>
      <c r="L114" s="3">
        <f t="shared" si="11"/>
        <v>59.446808510638306</v>
      </c>
      <c r="M114" s="3">
        <f t="shared" si="9"/>
        <v>56.022539968347161</v>
      </c>
      <c r="N114" t="s">
        <v>244</v>
      </c>
    </row>
    <row r="115" spans="1:14" x14ac:dyDescent="0.25">
      <c r="A115" t="s">
        <v>186</v>
      </c>
      <c r="C115" t="s">
        <v>18</v>
      </c>
      <c r="D115" t="s">
        <v>20</v>
      </c>
      <c r="E115" s="5" t="s">
        <v>103</v>
      </c>
      <c r="F115">
        <v>23</v>
      </c>
      <c r="G115" s="3">
        <f t="shared" si="7"/>
        <v>58.42</v>
      </c>
      <c r="H115" s="3">
        <f t="shared" si="8"/>
        <v>7.3211273822271856</v>
      </c>
      <c r="I115" s="3">
        <f t="shared" si="8"/>
        <v>18.595663550857051</v>
      </c>
      <c r="J115">
        <v>1.59</v>
      </c>
      <c r="K115">
        <v>5</v>
      </c>
      <c r="L115" s="3">
        <f t="shared" si="11"/>
        <v>36.742138364779876</v>
      </c>
      <c r="M115" s="3">
        <f t="shared" si="9"/>
        <v>36.605636911135932</v>
      </c>
      <c r="N115" t="s">
        <v>244</v>
      </c>
    </row>
    <row r="116" spans="1:14" x14ac:dyDescent="0.25">
      <c r="A116" t="s">
        <v>187</v>
      </c>
      <c r="C116" t="s">
        <v>18</v>
      </c>
      <c r="D116" t="s">
        <v>144</v>
      </c>
      <c r="E116" s="4" t="s">
        <v>145</v>
      </c>
      <c r="F116">
        <v>36.5</v>
      </c>
      <c r="G116" s="3">
        <f t="shared" si="7"/>
        <v>92.710000000000008</v>
      </c>
      <c r="H116" s="3">
        <f t="shared" si="8"/>
        <v>11.618310845708359</v>
      </c>
      <c r="I116" s="3">
        <f t="shared" si="8"/>
        <v>29.510509548099236</v>
      </c>
      <c r="J116">
        <v>1.59</v>
      </c>
      <c r="K116">
        <v>5</v>
      </c>
      <c r="L116" s="3">
        <f t="shared" si="11"/>
        <v>58.308176100628934</v>
      </c>
      <c r="M116" s="3">
        <f t="shared" si="9"/>
        <v>58.091554228541796</v>
      </c>
      <c r="N116" t="s">
        <v>244</v>
      </c>
    </row>
    <row r="117" spans="1:14" x14ac:dyDescent="0.25">
      <c r="A117" t="s">
        <v>188</v>
      </c>
      <c r="C117" t="s">
        <v>18</v>
      </c>
      <c r="D117" t="s">
        <v>144</v>
      </c>
      <c r="E117" s="4" t="s">
        <v>145</v>
      </c>
      <c r="F117">
        <v>49.5</v>
      </c>
      <c r="G117" s="3">
        <f t="shared" si="7"/>
        <v>125.73</v>
      </c>
      <c r="H117" s="3">
        <f t="shared" si="8"/>
        <v>15.756339366097638</v>
      </c>
      <c r="I117" s="3">
        <f t="shared" si="8"/>
        <v>40.021101989888002</v>
      </c>
      <c r="J117">
        <v>1.59</v>
      </c>
      <c r="K117">
        <v>5</v>
      </c>
      <c r="L117" s="3">
        <f t="shared" si="11"/>
        <v>79.075471698113205</v>
      </c>
      <c r="M117" s="3">
        <f t="shared" si="9"/>
        <v>78.781696830488187</v>
      </c>
      <c r="N117" t="s">
        <v>244</v>
      </c>
    </row>
    <row r="118" spans="1:14" x14ac:dyDescent="0.25">
      <c r="A118" t="s">
        <v>189</v>
      </c>
      <c r="C118" t="s">
        <v>29</v>
      </c>
      <c r="D118" t="s">
        <v>35</v>
      </c>
      <c r="E118" s="4" t="s">
        <v>134</v>
      </c>
      <c r="F118">
        <v>20.5</v>
      </c>
      <c r="G118" s="3">
        <f t="shared" si="7"/>
        <v>52.07</v>
      </c>
      <c r="H118" s="3">
        <f t="shared" si="8"/>
        <v>6.5253526667677093</v>
      </c>
      <c r="I118" s="3">
        <f t="shared" si="8"/>
        <v>16.574395773589981</v>
      </c>
      <c r="J118">
        <v>1.88</v>
      </c>
      <c r="K118">
        <v>4.25</v>
      </c>
      <c r="L118" s="3">
        <f t="shared" si="11"/>
        <v>27.696808510638299</v>
      </c>
      <c r="M118" s="3">
        <f t="shared" si="9"/>
        <v>27.732748833762763</v>
      </c>
      <c r="N118" t="s">
        <v>244</v>
      </c>
    </row>
    <row r="119" spans="1:14" x14ac:dyDescent="0.25">
      <c r="A119" t="s">
        <v>190</v>
      </c>
      <c r="C119" t="s">
        <v>18</v>
      </c>
      <c r="D119" t="s">
        <v>144</v>
      </c>
      <c r="E119" s="4" t="s">
        <v>145</v>
      </c>
      <c r="F119">
        <v>29.5</v>
      </c>
      <c r="G119" s="3">
        <f t="shared" si="7"/>
        <v>74.930000000000007</v>
      </c>
      <c r="H119" s="3">
        <f t="shared" si="8"/>
        <v>9.3901416424218258</v>
      </c>
      <c r="I119" s="3">
        <f t="shared" si="8"/>
        <v>23.850959771751437</v>
      </c>
      <c r="J119">
        <v>1.59</v>
      </c>
      <c r="K119">
        <v>5</v>
      </c>
      <c r="L119" s="3">
        <f t="shared" si="11"/>
        <v>47.125786163522015</v>
      </c>
      <c r="M119" s="3">
        <f t="shared" si="9"/>
        <v>46.950708212109127</v>
      </c>
      <c r="N119" t="s">
        <v>244</v>
      </c>
    </row>
    <row r="120" spans="1:14" x14ac:dyDescent="0.25">
      <c r="A120" t="s">
        <v>191</v>
      </c>
      <c r="C120" t="s">
        <v>18</v>
      </c>
      <c r="D120" t="s">
        <v>43</v>
      </c>
      <c r="E120" s="4" t="s">
        <v>56</v>
      </c>
      <c r="F120">
        <v>34</v>
      </c>
      <c r="G120" s="3">
        <f t="shared" si="7"/>
        <v>86.36</v>
      </c>
      <c r="H120" s="3">
        <f t="shared" si="8"/>
        <v>10.822536130248883</v>
      </c>
      <c r="I120" s="3">
        <f t="shared" si="8"/>
        <v>27.489241770832162</v>
      </c>
      <c r="J120">
        <v>1.59</v>
      </c>
      <c r="K120">
        <v>5</v>
      </c>
      <c r="L120" s="3">
        <f t="shared" si="11"/>
        <v>54.314465408805027</v>
      </c>
      <c r="M120" s="3">
        <f t="shared" si="9"/>
        <v>54.112680651244418</v>
      </c>
      <c r="N120" t="s">
        <v>244</v>
      </c>
    </row>
    <row r="121" spans="1:14" x14ac:dyDescent="0.25">
      <c r="A121" t="s">
        <v>192</v>
      </c>
      <c r="C121" t="s">
        <v>18</v>
      </c>
      <c r="D121" t="s">
        <v>144</v>
      </c>
      <c r="E121" s="4" t="s">
        <v>145</v>
      </c>
      <c r="F121">
        <v>47</v>
      </c>
      <c r="G121" s="3">
        <f t="shared" si="7"/>
        <v>119.38</v>
      </c>
      <c r="H121" s="3">
        <f t="shared" si="8"/>
        <v>14.960564650638162</v>
      </c>
      <c r="I121" s="3">
        <f t="shared" si="8"/>
        <v>37.999834212620932</v>
      </c>
      <c r="J121">
        <v>1.59</v>
      </c>
      <c r="K121">
        <v>5</v>
      </c>
      <c r="L121" s="3">
        <f t="shared" si="11"/>
        <v>75.081761006289298</v>
      </c>
      <c r="M121" s="3">
        <f t="shared" si="9"/>
        <v>74.802823253190809</v>
      </c>
      <c r="N121" t="s">
        <v>244</v>
      </c>
    </row>
    <row r="122" spans="1:14" x14ac:dyDescent="0.25">
      <c r="A122" t="s">
        <v>193</v>
      </c>
      <c r="C122" t="s">
        <v>18</v>
      </c>
      <c r="D122" t="s">
        <v>144</v>
      </c>
      <c r="E122" s="4" t="s">
        <v>145</v>
      </c>
      <c r="F122">
        <v>23.5</v>
      </c>
      <c r="G122" s="3">
        <f t="shared" si="7"/>
        <v>59.69</v>
      </c>
      <c r="H122" s="3">
        <f t="shared" si="8"/>
        <v>7.4802823253190809</v>
      </c>
      <c r="I122" s="3">
        <f t="shared" si="8"/>
        <v>18.999917106310466</v>
      </c>
      <c r="J122">
        <v>1.59</v>
      </c>
      <c r="K122">
        <v>5</v>
      </c>
      <c r="L122" s="3">
        <f t="shared" si="11"/>
        <v>37.540880503144649</v>
      </c>
      <c r="M122" s="3">
        <f t="shared" si="9"/>
        <v>37.401411626595404</v>
      </c>
      <c r="N122" t="s">
        <v>244</v>
      </c>
    </row>
    <row r="123" spans="1:14" x14ac:dyDescent="0.25">
      <c r="A123" t="s">
        <v>194</v>
      </c>
      <c r="C123" t="s">
        <v>18</v>
      </c>
      <c r="D123" t="s">
        <v>144</v>
      </c>
      <c r="E123" s="4" t="s">
        <v>145</v>
      </c>
      <c r="F123">
        <v>45</v>
      </c>
      <c r="G123" s="3">
        <f t="shared" si="7"/>
        <v>114.3</v>
      </c>
      <c r="H123" s="3">
        <f t="shared" si="8"/>
        <v>14.323944878270581</v>
      </c>
      <c r="I123" s="3">
        <f t="shared" si="8"/>
        <v>36.382819990807278</v>
      </c>
      <c r="J123">
        <v>1.59</v>
      </c>
      <c r="K123">
        <v>5</v>
      </c>
      <c r="L123" s="3">
        <f t="shared" si="11"/>
        <v>71.886792452830178</v>
      </c>
      <c r="M123" s="3">
        <f t="shared" si="9"/>
        <v>71.619724391352904</v>
      </c>
      <c r="N123" t="s">
        <v>244</v>
      </c>
    </row>
    <row r="124" spans="1:14" x14ac:dyDescent="0.25">
      <c r="A124" t="s">
        <v>195</v>
      </c>
      <c r="C124" t="s">
        <v>18</v>
      </c>
      <c r="D124" t="s">
        <v>20</v>
      </c>
      <c r="E124" s="5" t="s">
        <v>103</v>
      </c>
      <c r="F124">
        <v>36.5</v>
      </c>
      <c r="G124" s="3">
        <f t="shared" si="7"/>
        <v>92.710000000000008</v>
      </c>
      <c r="H124" s="3">
        <f t="shared" si="8"/>
        <v>11.618310845708359</v>
      </c>
      <c r="I124" s="3">
        <f t="shared" si="8"/>
        <v>29.510509548099236</v>
      </c>
      <c r="J124">
        <v>1.59</v>
      </c>
      <c r="K124">
        <v>5</v>
      </c>
      <c r="L124" s="3">
        <f t="shared" si="11"/>
        <v>58.308176100628934</v>
      </c>
      <c r="M124" s="3">
        <f t="shared" si="9"/>
        <v>58.091554228541796</v>
      </c>
      <c r="N124" t="s">
        <v>244</v>
      </c>
    </row>
    <row r="125" spans="1:14" x14ac:dyDescent="0.25">
      <c r="A125" t="s">
        <v>196</v>
      </c>
      <c r="C125" t="s">
        <v>197</v>
      </c>
      <c r="D125" t="s">
        <v>198</v>
      </c>
      <c r="E125" s="4" t="s">
        <v>199</v>
      </c>
      <c r="F125">
        <v>18.5</v>
      </c>
      <c r="G125" s="3">
        <f t="shared" si="7"/>
        <v>46.99</v>
      </c>
      <c r="H125" s="3">
        <f t="shared" si="8"/>
        <v>5.8887328944001274</v>
      </c>
      <c r="I125" s="3">
        <f t="shared" si="8"/>
        <v>14.957381551776324</v>
      </c>
      <c r="J125">
        <v>1.59</v>
      </c>
      <c r="K125">
        <v>5</v>
      </c>
      <c r="L125" s="3">
        <f t="shared" si="11"/>
        <v>29.553459119496853</v>
      </c>
      <c r="M125" s="3">
        <f t="shared" si="9"/>
        <v>29.443664472000638</v>
      </c>
      <c r="N125" t="s">
        <v>245</v>
      </c>
    </row>
    <row r="126" spans="1:14" x14ac:dyDescent="0.25">
      <c r="A126" t="s">
        <v>200</v>
      </c>
      <c r="C126" t="s">
        <v>54</v>
      </c>
      <c r="D126" t="s">
        <v>35</v>
      </c>
      <c r="E126" s="4" t="s">
        <v>134</v>
      </c>
      <c r="F126">
        <v>65</v>
      </c>
      <c r="G126" s="3">
        <f t="shared" si="7"/>
        <v>165.1</v>
      </c>
      <c r="H126" s="3">
        <f t="shared" si="8"/>
        <v>20.690142601946395</v>
      </c>
      <c r="I126" s="3">
        <f t="shared" si="8"/>
        <v>52.552962208943839</v>
      </c>
      <c r="J126">
        <v>1.88</v>
      </c>
      <c r="K126">
        <v>4.25</v>
      </c>
      <c r="L126" s="3">
        <f t="shared" si="11"/>
        <v>87.819148936170208</v>
      </c>
      <c r="M126" s="3">
        <f t="shared" si="9"/>
        <v>87.933106058272173</v>
      </c>
      <c r="N126" t="s">
        <v>244</v>
      </c>
    </row>
    <row r="127" spans="1:14" x14ac:dyDescent="0.25">
      <c r="A127" t="s">
        <v>201</v>
      </c>
      <c r="C127" t="s">
        <v>18</v>
      </c>
      <c r="D127" t="s">
        <v>43</v>
      </c>
      <c r="E127" s="4" t="s">
        <v>56</v>
      </c>
      <c r="F127">
        <v>29</v>
      </c>
      <c r="G127" s="3">
        <f t="shared" si="7"/>
        <v>73.66</v>
      </c>
      <c r="H127" s="3">
        <f t="shared" si="8"/>
        <v>9.2309866993299305</v>
      </c>
      <c r="I127" s="3">
        <f t="shared" si="8"/>
        <v>23.446706216298022</v>
      </c>
      <c r="J127">
        <v>1.59</v>
      </c>
      <c r="K127">
        <v>5</v>
      </c>
      <c r="L127" s="3">
        <f t="shared" si="11"/>
        <v>46.327044025157228</v>
      </c>
      <c r="M127" s="3">
        <f t="shared" si="9"/>
        <v>46.154933496649655</v>
      </c>
      <c r="N127" t="s">
        <v>244</v>
      </c>
    </row>
    <row r="128" spans="1:14" x14ac:dyDescent="0.25">
      <c r="A128" t="s">
        <v>202</v>
      </c>
      <c r="C128" t="s">
        <v>18</v>
      </c>
      <c r="D128" t="s">
        <v>144</v>
      </c>
      <c r="E128" s="4" t="s">
        <v>145</v>
      </c>
      <c r="F128">
        <v>41</v>
      </c>
      <c r="G128" s="3">
        <f t="shared" si="7"/>
        <v>104.14</v>
      </c>
      <c r="H128" s="3">
        <f t="shared" si="8"/>
        <v>13.050705333535419</v>
      </c>
      <c r="I128" s="3">
        <f t="shared" si="8"/>
        <v>33.148791547179961</v>
      </c>
      <c r="J128">
        <v>1.59</v>
      </c>
      <c r="K128">
        <v>5</v>
      </c>
      <c r="L128" s="3">
        <f t="shared" si="11"/>
        <v>65.496855345911953</v>
      </c>
      <c r="M128" s="3">
        <f t="shared" si="9"/>
        <v>65.253526667677093</v>
      </c>
      <c r="N128" t="s">
        <v>244</v>
      </c>
    </row>
    <row r="129" spans="1:14" x14ac:dyDescent="0.25">
      <c r="A129" t="s">
        <v>203</v>
      </c>
      <c r="C129" t="s">
        <v>54</v>
      </c>
      <c r="D129" t="s">
        <v>35</v>
      </c>
      <c r="E129" s="4" t="s">
        <v>134</v>
      </c>
      <c r="F129">
        <v>13</v>
      </c>
      <c r="G129" s="3">
        <f t="shared" si="7"/>
        <v>33.020000000000003</v>
      </c>
      <c r="H129" s="3">
        <f t="shared" si="8"/>
        <v>4.1380285203892786</v>
      </c>
      <c r="I129" s="3">
        <f t="shared" si="8"/>
        <v>10.51059244178877</v>
      </c>
      <c r="J129">
        <v>1.88</v>
      </c>
      <c r="K129">
        <v>4.25</v>
      </c>
      <c r="L129" s="3">
        <f t="shared" si="11"/>
        <v>17.563829787234045</v>
      </c>
      <c r="M129" s="3">
        <f t="shared" si="9"/>
        <v>17.586621211654435</v>
      </c>
      <c r="N129" t="s">
        <v>244</v>
      </c>
    </row>
    <row r="130" spans="1:14" x14ac:dyDescent="0.25">
      <c r="A130" t="s">
        <v>209</v>
      </c>
      <c r="C130" t="s">
        <v>18</v>
      </c>
      <c r="D130" t="s">
        <v>144</v>
      </c>
      <c r="E130" s="4" t="s">
        <v>145</v>
      </c>
      <c r="F130">
        <v>39</v>
      </c>
      <c r="G130" s="3">
        <f t="shared" ref="G130:G193" si="12">F130*2.54</f>
        <v>99.06</v>
      </c>
      <c r="H130" s="3">
        <f t="shared" si="8"/>
        <v>12.414085561167836</v>
      </c>
      <c r="I130" s="3">
        <f t="shared" si="8"/>
        <v>31.531777325366306</v>
      </c>
      <c r="J130">
        <v>1.59</v>
      </c>
      <c r="K130">
        <v>5</v>
      </c>
      <c r="L130" s="3">
        <f t="shared" si="11"/>
        <v>62.301886792452827</v>
      </c>
      <c r="M130" s="3">
        <f t="shared" si="9"/>
        <v>62.070427805839181</v>
      </c>
      <c r="N130" t="s">
        <v>244</v>
      </c>
    </row>
    <row r="131" spans="1:14" x14ac:dyDescent="0.25">
      <c r="A131" t="s">
        <v>210</v>
      </c>
      <c r="C131" t="s">
        <v>21</v>
      </c>
      <c r="D131" t="s">
        <v>23</v>
      </c>
      <c r="E131" s="4" t="s">
        <v>50</v>
      </c>
      <c r="F131">
        <v>60</v>
      </c>
      <c r="G131" s="3">
        <f t="shared" si="12"/>
        <v>152.4</v>
      </c>
      <c r="H131" s="3">
        <f t="shared" ref="H131:I193" si="13">F131/PI()</f>
        <v>19.098593171027442</v>
      </c>
      <c r="I131" s="3">
        <f t="shared" si="13"/>
        <v>48.510426654409699</v>
      </c>
      <c r="J131">
        <v>1.88</v>
      </c>
      <c r="K131">
        <v>4</v>
      </c>
      <c r="L131" s="3">
        <f t="shared" si="11"/>
        <v>81.063829787234056</v>
      </c>
      <c r="M131" s="3">
        <f t="shared" si="9"/>
        <v>76.394372684109769</v>
      </c>
      <c r="N131" t="s">
        <v>244</v>
      </c>
    </row>
    <row r="132" spans="1:14" x14ac:dyDescent="0.25">
      <c r="A132" t="s">
        <v>211</v>
      </c>
      <c r="C132" t="s">
        <v>21</v>
      </c>
      <c r="D132" t="s">
        <v>23</v>
      </c>
      <c r="E132" s="4" t="s">
        <v>50</v>
      </c>
      <c r="F132">
        <v>67</v>
      </c>
      <c r="G132" s="3">
        <f t="shared" si="12"/>
        <v>170.18</v>
      </c>
      <c r="H132" s="3">
        <f t="shared" si="13"/>
        <v>21.326762374313976</v>
      </c>
      <c r="I132" s="3">
        <f t="shared" si="13"/>
        <v>54.169976430757501</v>
      </c>
      <c r="J132">
        <v>1.88</v>
      </c>
      <c r="K132">
        <v>4</v>
      </c>
      <c r="L132" s="3">
        <f t="shared" si="11"/>
        <v>90.521276595744695</v>
      </c>
      <c r="M132" s="3">
        <f t="shared" si="9"/>
        <v>85.307049497255903</v>
      </c>
      <c r="N132" t="s">
        <v>244</v>
      </c>
    </row>
    <row r="133" spans="1:14" x14ac:dyDescent="0.25">
      <c r="A133" t="s">
        <v>212</v>
      </c>
      <c r="C133" t="s">
        <v>18</v>
      </c>
      <c r="D133" t="s">
        <v>43</v>
      </c>
      <c r="E133" s="4" t="s">
        <v>56</v>
      </c>
      <c r="F133">
        <v>45</v>
      </c>
      <c r="G133" s="3">
        <f t="shared" si="12"/>
        <v>114.3</v>
      </c>
      <c r="H133" s="3">
        <f t="shared" si="13"/>
        <v>14.323944878270581</v>
      </c>
      <c r="I133" s="3">
        <f t="shared" si="13"/>
        <v>36.382819990807278</v>
      </c>
      <c r="J133">
        <v>1.59</v>
      </c>
      <c r="K133">
        <v>5</v>
      </c>
      <c r="L133" s="3">
        <f t="shared" ref="L133:L196" si="14">G133/J133</f>
        <v>71.886792452830178</v>
      </c>
      <c r="M133" s="3">
        <f t="shared" ref="M133:M196" si="15">H133*K133</f>
        <v>71.619724391352904</v>
      </c>
      <c r="N133" t="s">
        <v>244</v>
      </c>
    </row>
    <row r="134" spans="1:14" x14ac:dyDescent="0.25">
      <c r="A134" t="s">
        <v>213</v>
      </c>
      <c r="C134" t="s">
        <v>18</v>
      </c>
      <c r="D134" t="s">
        <v>43</v>
      </c>
      <c r="E134" s="4" t="s">
        <v>56</v>
      </c>
      <c r="F134">
        <v>35</v>
      </c>
      <c r="G134" s="3">
        <f t="shared" si="12"/>
        <v>88.9</v>
      </c>
      <c r="H134" s="3">
        <f t="shared" si="13"/>
        <v>11.140846016432674</v>
      </c>
      <c r="I134" s="3">
        <f t="shared" si="13"/>
        <v>28.297748881738993</v>
      </c>
      <c r="J134">
        <v>1.59</v>
      </c>
      <c r="K134">
        <v>5</v>
      </c>
      <c r="L134" s="3">
        <f t="shared" si="14"/>
        <v>55.911949685534594</v>
      </c>
      <c r="M134" s="3">
        <f t="shared" si="15"/>
        <v>55.70423008216337</v>
      </c>
      <c r="N134" t="s">
        <v>244</v>
      </c>
    </row>
    <row r="135" spans="1:14" x14ac:dyDescent="0.25">
      <c r="A135" t="s">
        <v>214</v>
      </c>
      <c r="C135" t="s">
        <v>18</v>
      </c>
      <c r="D135" t="s">
        <v>20</v>
      </c>
      <c r="E135" s="5" t="s">
        <v>103</v>
      </c>
      <c r="F135">
        <v>39</v>
      </c>
      <c r="G135" s="3">
        <f t="shared" si="12"/>
        <v>99.06</v>
      </c>
      <c r="H135" s="3">
        <f t="shared" si="13"/>
        <v>12.414085561167836</v>
      </c>
      <c r="I135" s="3">
        <f t="shared" si="13"/>
        <v>31.531777325366306</v>
      </c>
      <c r="J135">
        <v>1.59</v>
      </c>
      <c r="K135">
        <v>5</v>
      </c>
      <c r="L135" s="3">
        <f t="shared" si="14"/>
        <v>62.301886792452827</v>
      </c>
      <c r="M135" s="3">
        <f t="shared" si="15"/>
        <v>62.070427805839181</v>
      </c>
      <c r="N135" t="s">
        <v>244</v>
      </c>
    </row>
    <row r="136" spans="1:14" x14ac:dyDescent="0.25">
      <c r="A136" t="s">
        <v>215</v>
      </c>
      <c r="C136" t="s">
        <v>18</v>
      </c>
      <c r="D136" t="s">
        <v>20</v>
      </c>
      <c r="E136" s="5" t="s">
        <v>103</v>
      </c>
      <c r="F136">
        <v>33</v>
      </c>
      <c r="G136" s="3">
        <f t="shared" si="12"/>
        <v>83.820000000000007</v>
      </c>
      <c r="H136" s="3">
        <f t="shared" si="13"/>
        <v>10.504226244065093</v>
      </c>
      <c r="I136" s="3">
        <f t="shared" si="13"/>
        <v>26.680734659925339</v>
      </c>
      <c r="J136">
        <v>1.59</v>
      </c>
      <c r="K136">
        <v>5</v>
      </c>
      <c r="L136" s="3">
        <f t="shared" si="14"/>
        <v>52.716981132075475</v>
      </c>
      <c r="M136" s="3">
        <f t="shared" si="15"/>
        <v>52.521131220325465</v>
      </c>
      <c r="N136" t="s">
        <v>244</v>
      </c>
    </row>
    <row r="137" spans="1:14" x14ac:dyDescent="0.25">
      <c r="A137" t="s">
        <v>216</v>
      </c>
      <c r="C137" t="s">
        <v>54</v>
      </c>
      <c r="D137" t="s">
        <v>35</v>
      </c>
      <c r="E137" s="4" t="s">
        <v>134</v>
      </c>
      <c r="F137">
        <v>43</v>
      </c>
      <c r="G137" s="3">
        <f t="shared" si="12"/>
        <v>109.22</v>
      </c>
      <c r="H137" s="3">
        <f t="shared" si="13"/>
        <v>13.687325105903</v>
      </c>
      <c r="I137" s="3">
        <f t="shared" si="13"/>
        <v>34.765805768993616</v>
      </c>
      <c r="J137">
        <v>1.88</v>
      </c>
      <c r="K137">
        <v>4.25</v>
      </c>
      <c r="L137" s="3">
        <f t="shared" si="14"/>
        <v>58.09574468085107</v>
      </c>
      <c r="M137" s="3">
        <f t="shared" si="15"/>
        <v>58.171131700087749</v>
      </c>
      <c r="N137" t="s">
        <v>244</v>
      </c>
    </row>
    <row r="138" spans="1:14" x14ac:dyDescent="0.25">
      <c r="A138" t="s">
        <v>217</v>
      </c>
      <c r="C138" t="s">
        <v>18</v>
      </c>
      <c r="D138" t="s">
        <v>20</v>
      </c>
      <c r="E138" s="5" t="s">
        <v>103</v>
      </c>
      <c r="F138">
        <v>45</v>
      </c>
      <c r="G138" s="3">
        <f t="shared" si="12"/>
        <v>114.3</v>
      </c>
      <c r="H138" s="3">
        <f t="shared" si="13"/>
        <v>14.323944878270581</v>
      </c>
      <c r="I138" s="3">
        <f t="shared" si="13"/>
        <v>36.382819990807278</v>
      </c>
      <c r="J138">
        <v>1.59</v>
      </c>
      <c r="K138">
        <v>5</v>
      </c>
      <c r="L138" s="3">
        <f t="shared" si="14"/>
        <v>71.886792452830178</v>
      </c>
      <c r="M138" s="3">
        <f t="shared" si="15"/>
        <v>71.619724391352904</v>
      </c>
      <c r="N138" t="s">
        <v>244</v>
      </c>
    </row>
    <row r="139" spans="1:14" x14ac:dyDescent="0.25">
      <c r="A139" t="s">
        <v>218</v>
      </c>
      <c r="C139" t="s">
        <v>18</v>
      </c>
      <c r="D139" t="s">
        <v>20</v>
      </c>
      <c r="E139" s="5" t="s">
        <v>103</v>
      </c>
      <c r="F139">
        <v>24</v>
      </c>
      <c r="G139" s="3">
        <f t="shared" si="12"/>
        <v>60.96</v>
      </c>
      <c r="H139" s="3">
        <f t="shared" si="13"/>
        <v>7.6394372684109761</v>
      </c>
      <c r="I139" s="3">
        <f t="shared" si="13"/>
        <v>19.404170661763882</v>
      </c>
      <c r="J139">
        <v>1.59</v>
      </c>
      <c r="K139">
        <v>5</v>
      </c>
      <c r="L139" s="3">
        <f t="shared" si="14"/>
        <v>38.339622641509436</v>
      </c>
      <c r="M139" s="3">
        <f t="shared" si="15"/>
        <v>38.197186342054877</v>
      </c>
      <c r="N139" t="s">
        <v>244</v>
      </c>
    </row>
    <row r="140" spans="1:14" x14ac:dyDescent="0.25">
      <c r="A140" t="s">
        <v>219</v>
      </c>
      <c r="C140" t="s">
        <v>18</v>
      </c>
      <c r="D140" t="s">
        <v>20</v>
      </c>
      <c r="E140" s="5" t="s">
        <v>103</v>
      </c>
      <c r="F140">
        <v>44</v>
      </c>
      <c r="G140" s="3">
        <f t="shared" si="12"/>
        <v>111.76</v>
      </c>
      <c r="H140" s="3">
        <f t="shared" si="13"/>
        <v>14.00563499208679</v>
      </c>
      <c r="I140" s="3">
        <f t="shared" si="13"/>
        <v>35.574312879900447</v>
      </c>
      <c r="J140">
        <v>1.59</v>
      </c>
      <c r="K140">
        <v>5</v>
      </c>
      <c r="L140" s="3">
        <f t="shared" si="14"/>
        <v>70.289308176100633</v>
      </c>
      <c r="M140" s="3">
        <f t="shared" si="15"/>
        <v>70.028174960433944</v>
      </c>
      <c r="N140" t="s">
        <v>244</v>
      </c>
    </row>
    <row r="141" spans="1:14" x14ac:dyDescent="0.25">
      <c r="A141" t="s">
        <v>220</v>
      </c>
      <c r="C141" t="s">
        <v>18</v>
      </c>
      <c r="D141" t="s">
        <v>43</v>
      </c>
      <c r="E141" s="4" t="s">
        <v>56</v>
      </c>
      <c r="F141">
        <v>42</v>
      </c>
      <c r="G141" s="3">
        <f t="shared" si="12"/>
        <v>106.68</v>
      </c>
      <c r="H141" s="3">
        <f t="shared" si="13"/>
        <v>13.369015219719209</v>
      </c>
      <c r="I141" s="3">
        <f t="shared" si="13"/>
        <v>33.957298658086792</v>
      </c>
      <c r="J141">
        <v>1.59</v>
      </c>
      <c r="K141">
        <v>5</v>
      </c>
      <c r="L141" s="3">
        <f t="shared" si="14"/>
        <v>67.094339622641513</v>
      </c>
      <c r="M141" s="3">
        <f t="shared" si="15"/>
        <v>66.845076098596053</v>
      </c>
      <c r="N141" t="s">
        <v>244</v>
      </c>
    </row>
    <row r="142" spans="1:14" x14ac:dyDescent="0.25">
      <c r="A142" t="s">
        <v>221</v>
      </c>
      <c r="C142" t="s">
        <v>18</v>
      </c>
      <c r="D142" t="s">
        <v>43</v>
      </c>
      <c r="E142" s="4" t="s">
        <v>56</v>
      </c>
      <c r="F142">
        <v>53.5</v>
      </c>
      <c r="G142" s="3">
        <f t="shared" si="12"/>
        <v>135.89000000000001</v>
      </c>
      <c r="H142" s="3">
        <f t="shared" si="13"/>
        <v>17.0295789108328</v>
      </c>
      <c r="I142" s="3">
        <f t="shared" si="13"/>
        <v>43.255130433515319</v>
      </c>
      <c r="J142">
        <v>1.59</v>
      </c>
      <c r="K142">
        <v>5</v>
      </c>
      <c r="L142" s="3">
        <f t="shared" si="14"/>
        <v>85.465408805031458</v>
      </c>
      <c r="M142" s="3">
        <f t="shared" si="15"/>
        <v>85.147894554163997</v>
      </c>
      <c r="N142" t="s">
        <v>244</v>
      </c>
    </row>
    <row r="143" spans="1:14" x14ac:dyDescent="0.25">
      <c r="A143" t="s">
        <v>222</v>
      </c>
      <c r="C143" t="s">
        <v>197</v>
      </c>
      <c r="D143" t="s">
        <v>198</v>
      </c>
      <c r="E143" s="4" t="s">
        <v>199</v>
      </c>
      <c r="F143">
        <v>36</v>
      </c>
      <c r="G143" s="3">
        <f t="shared" si="12"/>
        <v>91.44</v>
      </c>
      <c r="H143" s="3">
        <f t="shared" si="13"/>
        <v>11.459155902616464</v>
      </c>
      <c r="I143" s="3">
        <f t="shared" si="13"/>
        <v>29.106255992645821</v>
      </c>
      <c r="J143">
        <v>1.59</v>
      </c>
      <c r="K143">
        <v>5</v>
      </c>
      <c r="L143" s="3">
        <f t="shared" si="14"/>
        <v>57.509433962264147</v>
      </c>
      <c r="M143" s="3">
        <f t="shared" si="15"/>
        <v>57.295779513082323</v>
      </c>
      <c r="N143" t="s">
        <v>245</v>
      </c>
    </row>
    <row r="144" spans="1:14" x14ac:dyDescent="0.25">
      <c r="A144" t="s">
        <v>223</v>
      </c>
      <c r="C144" t="s">
        <v>18</v>
      </c>
      <c r="D144" t="s">
        <v>43</v>
      </c>
      <c r="E144" s="4" t="s">
        <v>56</v>
      </c>
      <c r="F144">
        <v>37.5</v>
      </c>
      <c r="G144" s="3">
        <f t="shared" si="12"/>
        <v>95.25</v>
      </c>
      <c r="H144" s="3">
        <f t="shared" si="13"/>
        <v>11.93662073189215</v>
      </c>
      <c r="I144" s="3">
        <f t="shared" si="13"/>
        <v>30.319016659006063</v>
      </c>
      <c r="J144">
        <v>1.59</v>
      </c>
      <c r="K144">
        <v>5</v>
      </c>
      <c r="L144" s="3">
        <f t="shared" si="14"/>
        <v>59.905660377358487</v>
      </c>
      <c r="M144" s="3">
        <f t="shared" si="15"/>
        <v>59.683103659460748</v>
      </c>
      <c r="N144" t="s">
        <v>244</v>
      </c>
    </row>
    <row r="145" spans="1:14" x14ac:dyDescent="0.25">
      <c r="A145" t="s">
        <v>224</v>
      </c>
      <c r="C145" t="s">
        <v>197</v>
      </c>
      <c r="D145" t="s">
        <v>198</v>
      </c>
      <c r="E145" s="4" t="s">
        <v>199</v>
      </c>
      <c r="F145">
        <v>23</v>
      </c>
      <c r="G145" s="3">
        <f t="shared" si="12"/>
        <v>58.42</v>
      </c>
      <c r="H145" s="3">
        <f t="shared" si="13"/>
        <v>7.3211273822271856</v>
      </c>
      <c r="I145" s="3">
        <f t="shared" si="13"/>
        <v>18.595663550857051</v>
      </c>
      <c r="J145">
        <v>1.59</v>
      </c>
      <c r="K145">
        <v>5</v>
      </c>
      <c r="L145" s="3">
        <f t="shared" si="14"/>
        <v>36.742138364779876</v>
      </c>
      <c r="M145" s="3">
        <f t="shared" si="15"/>
        <v>36.605636911135932</v>
      </c>
      <c r="N145" t="s">
        <v>244</v>
      </c>
    </row>
    <row r="146" spans="1:14" x14ac:dyDescent="0.25">
      <c r="A146" t="s">
        <v>225</v>
      </c>
      <c r="C146" t="s">
        <v>54</v>
      </c>
      <c r="D146" t="s">
        <v>35</v>
      </c>
      <c r="E146" s="4" t="s">
        <v>134</v>
      </c>
      <c r="F146">
        <v>43</v>
      </c>
      <c r="G146" s="3">
        <f t="shared" si="12"/>
        <v>109.22</v>
      </c>
      <c r="H146" s="3">
        <f t="shared" si="13"/>
        <v>13.687325105903</v>
      </c>
      <c r="I146" s="3">
        <f t="shared" si="13"/>
        <v>34.765805768993616</v>
      </c>
      <c r="J146">
        <v>1.88</v>
      </c>
      <c r="K146">
        <v>4.25</v>
      </c>
      <c r="L146" s="3">
        <f t="shared" si="14"/>
        <v>58.09574468085107</v>
      </c>
      <c r="M146" s="3">
        <f t="shared" si="15"/>
        <v>58.171131700087749</v>
      </c>
      <c r="N146" t="s">
        <v>244</v>
      </c>
    </row>
    <row r="147" spans="1:14" x14ac:dyDescent="0.25">
      <c r="A147" t="s">
        <v>226</v>
      </c>
      <c r="C147" t="s">
        <v>18</v>
      </c>
      <c r="D147" t="s">
        <v>43</v>
      </c>
      <c r="E147" s="4" t="s">
        <v>56</v>
      </c>
      <c r="F147">
        <v>35</v>
      </c>
      <c r="G147" s="3">
        <f t="shared" si="12"/>
        <v>88.9</v>
      </c>
      <c r="H147" s="3">
        <f t="shared" si="13"/>
        <v>11.140846016432674</v>
      </c>
      <c r="I147" s="3">
        <f t="shared" si="13"/>
        <v>28.297748881738993</v>
      </c>
      <c r="J147">
        <v>1.59</v>
      </c>
      <c r="K147">
        <v>5</v>
      </c>
      <c r="L147" s="3">
        <f t="shared" si="14"/>
        <v>55.911949685534594</v>
      </c>
      <c r="M147" s="3">
        <f t="shared" si="15"/>
        <v>55.70423008216337</v>
      </c>
      <c r="N147" t="s">
        <v>244</v>
      </c>
    </row>
    <row r="148" spans="1:14" x14ac:dyDescent="0.25">
      <c r="A148" t="s">
        <v>227</v>
      </c>
      <c r="C148" t="s">
        <v>18</v>
      </c>
      <c r="D148" t="s">
        <v>144</v>
      </c>
      <c r="E148" s="4" t="s">
        <v>145</v>
      </c>
      <c r="F148">
        <v>29</v>
      </c>
      <c r="G148" s="3">
        <f t="shared" si="12"/>
        <v>73.66</v>
      </c>
      <c r="H148" s="3">
        <f t="shared" si="13"/>
        <v>9.2309866993299305</v>
      </c>
      <c r="I148" s="3">
        <f t="shared" si="13"/>
        <v>23.446706216298022</v>
      </c>
      <c r="J148">
        <v>1.59</v>
      </c>
      <c r="K148">
        <v>5</v>
      </c>
      <c r="L148" s="3">
        <f t="shared" si="14"/>
        <v>46.327044025157228</v>
      </c>
      <c r="M148" s="3">
        <f t="shared" si="15"/>
        <v>46.154933496649655</v>
      </c>
      <c r="N148" t="s">
        <v>244</v>
      </c>
    </row>
    <row r="149" spans="1:14" x14ac:dyDescent="0.25">
      <c r="A149" t="s">
        <v>228</v>
      </c>
      <c r="B149" t="s">
        <v>52</v>
      </c>
      <c r="C149" t="s">
        <v>18</v>
      </c>
      <c r="D149" t="s">
        <v>43</v>
      </c>
      <c r="E149" s="4" t="s">
        <v>56</v>
      </c>
      <c r="F149">
        <v>44</v>
      </c>
      <c r="G149" s="3">
        <f t="shared" si="12"/>
        <v>111.76</v>
      </c>
      <c r="H149" s="3">
        <f t="shared" si="13"/>
        <v>14.00563499208679</v>
      </c>
      <c r="I149" s="3">
        <f t="shared" si="13"/>
        <v>35.574312879900447</v>
      </c>
      <c r="J149">
        <v>1.59</v>
      </c>
      <c r="K149">
        <v>5</v>
      </c>
      <c r="L149" s="3">
        <f t="shared" si="14"/>
        <v>70.289308176100633</v>
      </c>
      <c r="M149" s="3">
        <f t="shared" si="15"/>
        <v>70.028174960433944</v>
      </c>
      <c r="N149" t="s">
        <v>244</v>
      </c>
    </row>
    <row r="150" spans="1:14" x14ac:dyDescent="0.25">
      <c r="A150" t="s">
        <v>229</v>
      </c>
      <c r="C150" t="s">
        <v>18</v>
      </c>
      <c r="D150" t="s">
        <v>43</v>
      </c>
      <c r="E150" s="4" t="s">
        <v>56</v>
      </c>
      <c r="F150">
        <v>37</v>
      </c>
      <c r="G150" s="3">
        <f t="shared" si="12"/>
        <v>93.98</v>
      </c>
      <c r="H150" s="3">
        <f t="shared" si="13"/>
        <v>11.777465788800255</v>
      </c>
      <c r="I150" s="3">
        <f t="shared" si="13"/>
        <v>29.914763103552648</v>
      </c>
      <c r="J150">
        <v>1.59</v>
      </c>
      <c r="K150">
        <v>5</v>
      </c>
      <c r="L150" s="3">
        <f t="shared" si="14"/>
        <v>59.106918238993707</v>
      </c>
      <c r="M150" s="3">
        <f t="shared" si="15"/>
        <v>58.887328944001275</v>
      </c>
      <c r="N150" t="s">
        <v>244</v>
      </c>
    </row>
    <row r="151" spans="1:14" x14ac:dyDescent="0.25">
      <c r="A151" t="s">
        <v>230</v>
      </c>
      <c r="C151" t="s">
        <v>18</v>
      </c>
      <c r="D151" t="s">
        <v>43</v>
      </c>
      <c r="E151" s="4" t="s">
        <v>56</v>
      </c>
      <c r="F151">
        <v>41</v>
      </c>
      <c r="G151" s="3">
        <f t="shared" si="12"/>
        <v>104.14</v>
      </c>
      <c r="H151" s="3">
        <f t="shared" si="13"/>
        <v>13.050705333535419</v>
      </c>
      <c r="I151" s="3">
        <f t="shared" si="13"/>
        <v>33.148791547179961</v>
      </c>
      <c r="J151">
        <v>1.59</v>
      </c>
      <c r="K151">
        <v>5</v>
      </c>
      <c r="L151" s="3">
        <f t="shared" si="14"/>
        <v>65.496855345911953</v>
      </c>
      <c r="M151" s="3">
        <f t="shared" si="15"/>
        <v>65.253526667677093</v>
      </c>
      <c r="N151" t="s">
        <v>244</v>
      </c>
    </row>
    <row r="152" spans="1:14" x14ac:dyDescent="0.25">
      <c r="A152" t="s">
        <v>231</v>
      </c>
      <c r="C152" t="s">
        <v>18</v>
      </c>
      <c r="D152" t="s">
        <v>43</v>
      </c>
      <c r="E152" s="4" t="s">
        <v>56</v>
      </c>
      <c r="F152">
        <v>43</v>
      </c>
      <c r="G152" s="3">
        <f t="shared" si="12"/>
        <v>109.22</v>
      </c>
      <c r="H152" s="3">
        <f t="shared" si="13"/>
        <v>13.687325105903</v>
      </c>
      <c r="I152" s="3">
        <f t="shared" si="13"/>
        <v>34.765805768993616</v>
      </c>
      <c r="J152">
        <v>1.59</v>
      </c>
      <c r="K152">
        <v>5</v>
      </c>
      <c r="L152" s="3">
        <f t="shared" si="14"/>
        <v>68.691823899371059</v>
      </c>
      <c r="M152" s="3">
        <f t="shared" si="15"/>
        <v>68.436625529514998</v>
      </c>
      <c r="N152" t="s">
        <v>244</v>
      </c>
    </row>
    <row r="153" spans="1:14" x14ac:dyDescent="0.25">
      <c r="A153" t="s">
        <v>232</v>
      </c>
      <c r="B153" t="s">
        <v>52</v>
      </c>
      <c r="C153" t="s">
        <v>18</v>
      </c>
      <c r="D153" t="s">
        <v>43</v>
      </c>
      <c r="E153" s="4" t="s">
        <v>56</v>
      </c>
      <c r="F153">
        <v>30.5</v>
      </c>
      <c r="G153" s="3">
        <f t="shared" si="12"/>
        <v>77.47</v>
      </c>
      <c r="H153" s="3">
        <f t="shared" si="13"/>
        <v>9.7084515286056163</v>
      </c>
      <c r="I153" s="3">
        <f t="shared" si="13"/>
        <v>24.659466882658265</v>
      </c>
      <c r="J153">
        <v>1.59</v>
      </c>
      <c r="K153">
        <v>5</v>
      </c>
      <c r="L153" s="3">
        <f t="shared" si="14"/>
        <v>48.723270440251568</v>
      </c>
      <c r="M153" s="3">
        <f t="shared" si="15"/>
        <v>48.54225764302808</v>
      </c>
      <c r="N153" t="s">
        <v>244</v>
      </c>
    </row>
    <row r="154" spans="1:14" x14ac:dyDescent="0.25">
      <c r="A154" t="s">
        <v>233</v>
      </c>
      <c r="C154" t="s">
        <v>18</v>
      </c>
      <c r="D154" t="s">
        <v>20</v>
      </c>
      <c r="E154" s="5" t="s">
        <v>103</v>
      </c>
      <c r="F154">
        <v>41</v>
      </c>
      <c r="G154" s="3">
        <f t="shared" si="12"/>
        <v>104.14</v>
      </c>
      <c r="H154" s="3">
        <f t="shared" si="13"/>
        <v>13.050705333535419</v>
      </c>
      <c r="I154" s="3">
        <f t="shared" si="13"/>
        <v>33.148791547179961</v>
      </c>
      <c r="J154">
        <v>1.59</v>
      </c>
      <c r="K154">
        <v>5</v>
      </c>
      <c r="L154" s="3">
        <f t="shared" si="14"/>
        <v>65.496855345911953</v>
      </c>
      <c r="M154" s="3">
        <f t="shared" si="15"/>
        <v>65.253526667677093</v>
      </c>
      <c r="N154" t="s">
        <v>244</v>
      </c>
    </row>
    <row r="155" spans="1:14" x14ac:dyDescent="0.25">
      <c r="A155" t="s">
        <v>234</v>
      </c>
      <c r="C155" t="s">
        <v>18</v>
      </c>
      <c r="D155" t="s">
        <v>20</v>
      </c>
      <c r="E155" s="5" t="s">
        <v>103</v>
      </c>
      <c r="F155">
        <v>61</v>
      </c>
      <c r="G155" s="3">
        <f t="shared" si="12"/>
        <v>154.94</v>
      </c>
      <c r="H155" s="3">
        <f t="shared" si="13"/>
        <v>19.416903057211233</v>
      </c>
      <c r="I155" s="3">
        <f t="shared" si="13"/>
        <v>49.31893376531653</v>
      </c>
      <c r="J155">
        <v>1.59</v>
      </c>
      <c r="K155">
        <v>5</v>
      </c>
      <c r="L155" s="3">
        <f t="shared" si="14"/>
        <v>97.446540880503136</v>
      </c>
      <c r="M155" s="3">
        <f t="shared" si="15"/>
        <v>97.08451528605616</v>
      </c>
      <c r="N155" t="s">
        <v>244</v>
      </c>
    </row>
    <row r="156" spans="1:14" x14ac:dyDescent="0.25">
      <c r="A156" t="s">
        <v>235</v>
      </c>
      <c r="C156" t="s">
        <v>14</v>
      </c>
      <c r="D156" t="s">
        <v>16</v>
      </c>
      <c r="E156" s="4" t="s">
        <v>49</v>
      </c>
      <c r="F156">
        <v>7</v>
      </c>
      <c r="G156" s="3">
        <f t="shared" si="12"/>
        <v>17.78</v>
      </c>
      <c r="H156" s="3">
        <f t="shared" si="13"/>
        <v>2.228169203286535</v>
      </c>
      <c r="I156" s="3">
        <f t="shared" si="13"/>
        <v>5.6595497763477987</v>
      </c>
      <c r="J156">
        <v>2.75</v>
      </c>
      <c r="K156">
        <v>3</v>
      </c>
      <c r="L156" s="3">
        <f t="shared" si="14"/>
        <v>6.4654545454545458</v>
      </c>
      <c r="M156" s="3">
        <f t="shared" si="15"/>
        <v>6.6845076098596046</v>
      </c>
      <c r="N156" t="s">
        <v>244</v>
      </c>
    </row>
    <row r="157" spans="1:14" x14ac:dyDescent="0.25">
      <c r="A157" t="s">
        <v>236</v>
      </c>
      <c r="C157" t="s">
        <v>18</v>
      </c>
      <c r="D157" t="s">
        <v>144</v>
      </c>
      <c r="E157" s="4" t="s">
        <v>145</v>
      </c>
      <c r="F157">
        <v>45</v>
      </c>
      <c r="G157" s="3">
        <f t="shared" si="12"/>
        <v>114.3</v>
      </c>
      <c r="H157" s="3">
        <f t="shared" si="13"/>
        <v>14.323944878270581</v>
      </c>
      <c r="I157" s="3">
        <f t="shared" si="13"/>
        <v>36.382819990807278</v>
      </c>
      <c r="J157">
        <v>1.59</v>
      </c>
      <c r="K157">
        <v>5</v>
      </c>
      <c r="L157" s="3">
        <f t="shared" si="14"/>
        <v>71.886792452830178</v>
      </c>
      <c r="M157" s="3">
        <f t="shared" si="15"/>
        <v>71.619724391352904</v>
      </c>
      <c r="N157" t="s">
        <v>244</v>
      </c>
    </row>
    <row r="158" spans="1:14" x14ac:dyDescent="0.25">
      <c r="A158" t="s">
        <v>237</v>
      </c>
      <c r="B158" t="s">
        <v>48</v>
      </c>
      <c r="C158" t="s">
        <v>18</v>
      </c>
      <c r="D158" t="s">
        <v>144</v>
      </c>
      <c r="E158" s="4" t="s">
        <v>145</v>
      </c>
      <c r="F158">
        <v>57</v>
      </c>
      <c r="G158" s="3">
        <f t="shared" si="12"/>
        <v>144.78</v>
      </c>
      <c r="H158" s="3">
        <f t="shared" si="13"/>
        <v>18.143663512476071</v>
      </c>
      <c r="I158" s="3">
        <f t="shared" si="13"/>
        <v>46.084905321689213</v>
      </c>
      <c r="J158">
        <v>1.59</v>
      </c>
      <c r="K158">
        <v>5</v>
      </c>
      <c r="L158" s="3">
        <f t="shared" si="14"/>
        <v>91.056603773584897</v>
      </c>
      <c r="M158" s="3">
        <f t="shared" si="15"/>
        <v>90.718317562380349</v>
      </c>
      <c r="N158" t="s">
        <v>244</v>
      </c>
    </row>
    <row r="159" spans="1:14" x14ac:dyDescent="0.25">
      <c r="A159" t="s">
        <v>238</v>
      </c>
      <c r="C159" t="s">
        <v>54</v>
      </c>
      <c r="D159" t="s">
        <v>119</v>
      </c>
      <c r="E159" s="4" t="s">
        <v>120</v>
      </c>
      <c r="F159">
        <v>101</v>
      </c>
      <c r="G159" s="3">
        <f t="shared" si="12"/>
        <v>256.54000000000002</v>
      </c>
      <c r="H159" s="3">
        <f t="shared" si="13"/>
        <v>32.149298504562857</v>
      </c>
      <c r="I159" s="3">
        <f t="shared" si="13"/>
        <v>81.659218201589667</v>
      </c>
      <c r="J159">
        <v>1.88</v>
      </c>
      <c r="K159">
        <v>4.25</v>
      </c>
      <c r="L159" s="3">
        <f t="shared" si="14"/>
        <v>136.45744680851067</v>
      </c>
      <c r="M159" s="3">
        <f t="shared" si="15"/>
        <v>136.63451864439213</v>
      </c>
      <c r="N159" t="s">
        <v>244</v>
      </c>
    </row>
    <row r="160" spans="1:14" x14ac:dyDescent="0.25">
      <c r="A160" t="s">
        <v>239</v>
      </c>
      <c r="C160" t="s">
        <v>33</v>
      </c>
      <c r="D160" t="s">
        <v>39</v>
      </c>
      <c r="E160" s="4" t="s">
        <v>53</v>
      </c>
      <c r="F160">
        <v>8</v>
      </c>
      <c r="G160" s="3">
        <f t="shared" si="12"/>
        <v>20.32</v>
      </c>
      <c r="H160" s="3">
        <f t="shared" si="13"/>
        <v>2.5464790894703255</v>
      </c>
      <c r="I160" s="3">
        <f t="shared" si="13"/>
        <v>6.4680568872546269</v>
      </c>
      <c r="J160">
        <v>2.5</v>
      </c>
      <c r="K160">
        <v>3.5</v>
      </c>
      <c r="L160" s="3">
        <f t="shared" si="14"/>
        <v>8.1280000000000001</v>
      </c>
      <c r="M160" s="3">
        <f t="shared" si="15"/>
        <v>8.91267681314614</v>
      </c>
      <c r="N160" t="s">
        <v>244</v>
      </c>
    </row>
    <row r="161" spans="1:14" x14ac:dyDescent="0.25">
      <c r="A161" t="s">
        <v>240</v>
      </c>
      <c r="C161" t="s">
        <v>33</v>
      </c>
      <c r="D161" t="s">
        <v>39</v>
      </c>
      <c r="E161" s="4" t="s">
        <v>53</v>
      </c>
      <c r="F161">
        <v>15</v>
      </c>
      <c r="G161" s="3">
        <f t="shared" si="12"/>
        <v>38.1</v>
      </c>
      <c r="H161" s="3">
        <f t="shared" si="13"/>
        <v>4.7746482927568605</v>
      </c>
      <c r="I161" s="3">
        <f t="shared" si="13"/>
        <v>12.127606663602425</v>
      </c>
      <c r="J161">
        <v>2.5</v>
      </c>
      <c r="K161">
        <v>3.5</v>
      </c>
      <c r="L161" s="3">
        <f t="shared" si="14"/>
        <v>15.24</v>
      </c>
      <c r="M161" s="3">
        <f t="shared" si="15"/>
        <v>16.711269024649013</v>
      </c>
      <c r="N161" t="s">
        <v>244</v>
      </c>
    </row>
    <row r="162" spans="1:14" x14ac:dyDescent="0.25">
      <c r="A162" t="s">
        <v>241</v>
      </c>
      <c r="C162" t="s">
        <v>33</v>
      </c>
      <c r="D162" t="s">
        <v>39</v>
      </c>
      <c r="E162" s="4" t="s">
        <v>53</v>
      </c>
      <c r="F162">
        <v>11</v>
      </c>
      <c r="G162" s="3">
        <f t="shared" si="12"/>
        <v>27.94</v>
      </c>
      <c r="H162" s="3">
        <f t="shared" si="13"/>
        <v>3.5014087480216975</v>
      </c>
      <c r="I162" s="3">
        <f t="shared" si="13"/>
        <v>8.8935782199751117</v>
      </c>
      <c r="J162">
        <v>2.5</v>
      </c>
      <c r="K162">
        <v>3.5</v>
      </c>
      <c r="L162" s="3">
        <f t="shared" si="14"/>
        <v>11.176</v>
      </c>
      <c r="M162" s="3">
        <f t="shared" si="15"/>
        <v>12.254930618075942</v>
      </c>
      <c r="N162" t="s">
        <v>244</v>
      </c>
    </row>
    <row r="163" spans="1:14" x14ac:dyDescent="0.25">
      <c r="A163" t="s">
        <v>246</v>
      </c>
      <c r="B163" t="s">
        <v>52</v>
      </c>
      <c r="C163" t="s">
        <v>14</v>
      </c>
      <c r="D163" t="s">
        <v>16</v>
      </c>
      <c r="E163" s="4" t="s">
        <v>49</v>
      </c>
      <c r="F163">
        <v>45.5</v>
      </c>
      <c r="G163" s="3">
        <f t="shared" si="12"/>
        <v>115.57000000000001</v>
      </c>
      <c r="H163" s="3">
        <f t="shared" si="13"/>
        <v>14.483099821362476</v>
      </c>
      <c r="I163" s="3">
        <f t="shared" si="13"/>
        <v>36.787073546260693</v>
      </c>
      <c r="J163">
        <v>2.75</v>
      </c>
      <c r="K163">
        <v>3</v>
      </c>
      <c r="L163" s="3">
        <f t="shared" si="14"/>
        <v>42.025454545454551</v>
      </c>
      <c r="M163" s="3">
        <f t="shared" si="15"/>
        <v>43.449299464087431</v>
      </c>
      <c r="N163" t="s">
        <v>244</v>
      </c>
    </row>
    <row r="164" spans="1:14" x14ac:dyDescent="0.25">
      <c r="A164" t="s">
        <v>247</v>
      </c>
      <c r="C164" t="s">
        <v>18</v>
      </c>
      <c r="D164" t="s">
        <v>20</v>
      </c>
      <c r="E164" s="5" t="s">
        <v>103</v>
      </c>
      <c r="F164">
        <v>49.5</v>
      </c>
      <c r="G164" s="3">
        <f t="shared" si="12"/>
        <v>125.73</v>
      </c>
      <c r="H164" s="3">
        <f t="shared" si="13"/>
        <v>15.756339366097638</v>
      </c>
      <c r="I164" s="3">
        <f t="shared" si="13"/>
        <v>40.021101989888002</v>
      </c>
      <c r="J164">
        <v>1.59</v>
      </c>
      <c r="K164">
        <v>5</v>
      </c>
      <c r="L164" s="3">
        <f t="shared" si="14"/>
        <v>79.075471698113205</v>
      </c>
      <c r="M164" s="3">
        <f t="shared" si="15"/>
        <v>78.781696830488187</v>
      </c>
      <c r="N164" t="s">
        <v>244</v>
      </c>
    </row>
    <row r="165" spans="1:14" x14ac:dyDescent="0.25">
      <c r="A165" t="s">
        <v>248</v>
      </c>
      <c r="C165" t="s">
        <v>18</v>
      </c>
      <c r="D165" t="s">
        <v>43</v>
      </c>
      <c r="E165" s="4" t="s">
        <v>56</v>
      </c>
      <c r="F165">
        <v>48</v>
      </c>
      <c r="G165" s="3">
        <f t="shared" si="12"/>
        <v>121.92</v>
      </c>
      <c r="H165" s="3">
        <f t="shared" si="13"/>
        <v>15.278874536821952</v>
      </c>
      <c r="I165" s="3">
        <f t="shared" si="13"/>
        <v>38.808341323527763</v>
      </c>
      <c r="J165">
        <v>1.59</v>
      </c>
      <c r="K165">
        <v>5</v>
      </c>
      <c r="L165" s="3">
        <f t="shared" si="14"/>
        <v>76.679245283018872</v>
      </c>
      <c r="M165" s="3">
        <f t="shared" si="15"/>
        <v>76.394372684109754</v>
      </c>
      <c r="N165" t="s">
        <v>244</v>
      </c>
    </row>
    <row r="166" spans="1:14" x14ac:dyDescent="0.25">
      <c r="A166" t="s">
        <v>249</v>
      </c>
      <c r="C166" t="s">
        <v>18</v>
      </c>
      <c r="D166" t="s">
        <v>43</v>
      </c>
      <c r="E166" s="4" t="s">
        <v>56</v>
      </c>
      <c r="F166">
        <v>55</v>
      </c>
      <c r="G166" s="3">
        <f t="shared" si="12"/>
        <v>139.69999999999999</v>
      </c>
      <c r="H166" s="3">
        <f t="shared" si="13"/>
        <v>17.507043740108486</v>
      </c>
      <c r="I166" s="3">
        <f t="shared" si="13"/>
        <v>44.467891099875558</v>
      </c>
      <c r="J166">
        <v>1.59</v>
      </c>
      <c r="K166">
        <v>5</v>
      </c>
      <c r="L166" s="3">
        <f t="shared" si="14"/>
        <v>87.861635220125777</v>
      </c>
      <c r="M166" s="3">
        <f t="shared" si="15"/>
        <v>87.53521870054243</v>
      </c>
      <c r="N166" t="s">
        <v>244</v>
      </c>
    </row>
    <row r="167" spans="1:14" x14ac:dyDescent="0.25">
      <c r="A167" t="s">
        <v>250</v>
      </c>
      <c r="C167" t="s">
        <v>54</v>
      </c>
      <c r="D167" t="s">
        <v>35</v>
      </c>
      <c r="E167" s="4" t="s">
        <v>134</v>
      </c>
      <c r="F167">
        <v>45.5</v>
      </c>
      <c r="G167" s="3">
        <f t="shared" si="12"/>
        <v>115.57000000000001</v>
      </c>
      <c r="H167" s="3">
        <f t="shared" si="13"/>
        <v>14.483099821362476</v>
      </c>
      <c r="I167" s="3">
        <f t="shared" si="13"/>
        <v>36.787073546260693</v>
      </c>
      <c r="J167">
        <v>1.88</v>
      </c>
      <c r="K167">
        <v>4.25</v>
      </c>
      <c r="L167" s="3">
        <f t="shared" si="14"/>
        <v>61.473404255319153</v>
      </c>
      <c r="M167" s="3">
        <f t="shared" si="15"/>
        <v>61.553174240790526</v>
      </c>
      <c r="N167" t="s">
        <v>244</v>
      </c>
    </row>
    <row r="168" spans="1:14" x14ac:dyDescent="0.25">
      <c r="A168" t="s">
        <v>251</v>
      </c>
      <c r="C168" t="s">
        <v>54</v>
      </c>
      <c r="D168" t="s">
        <v>41</v>
      </c>
      <c r="E168" s="4" t="s">
        <v>55</v>
      </c>
      <c r="F168">
        <v>33</v>
      </c>
      <c r="G168" s="3">
        <f t="shared" si="12"/>
        <v>83.820000000000007</v>
      </c>
      <c r="H168" s="3">
        <f t="shared" si="13"/>
        <v>10.504226244065093</v>
      </c>
      <c r="I168" s="3">
        <f t="shared" si="13"/>
        <v>26.680734659925339</v>
      </c>
      <c r="J168">
        <v>1.88</v>
      </c>
      <c r="K168">
        <v>4.25</v>
      </c>
      <c r="L168" s="3">
        <f t="shared" si="14"/>
        <v>44.585106382978729</v>
      </c>
      <c r="M168" s="3">
        <f t="shared" si="15"/>
        <v>44.642961537276641</v>
      </c>
      <c r="N168" t="s">
        <v>244</v>
      </c>
    </row>
    <row r="169" spans="1:14" x14ac:dyDescent="0.25">
      <c r="A169" t="s">
        <v>252</v>
      </c>
      <c r="C169" t="s">
        <v>54</v>
      </c>
      <c r="D169" t="s">
        <v>41</v>
      </c>
      <c r="E169" s="4" t="s">
        <v>55</v>
      </c>
      <c r="F169">
        <v>59.5</v>
      </c>
      <c r="G169" s="3">
        <f t="shared" si="12"/>
        <v>151.13</v>
      </c>
      <c r="H169" s="3">
        <f t="shared" si="13"/>
        <v>18.939438227935547</v>
      </c>
      <c r="I169" s="3">
        <f t="shared" si="13"/>
        <v>48.106173098956283</v>
      </c>
      <c r="J169">
        <v>1.88</v>
      </c>
      <c r="K169">
        <v>4.25</v>
      </c>
      <c r="L169" s="3">
        <f t="shared" si="14"/>
        <v>80.388297872340431</v>
      </c>
      <c r="M169" s="3">
        <f t="shared" si="15"/>
        <v>80.49261246872608</v>
      </c>
      <c r="N169" t="s">
        <v>244</v>
      </c>
    </row>
    <row r="170" spans="1:14" x14ac:dyDescent="0.25">
      <c r="A170" t="s">
        <v>253</v>
      </c>
      <c r="C170" t="s">
        <v>18</v>
      </c>
      <c r="D170" t="s">
        <v>43</v>
      </c>
      <c r="E170" s="4" t="s">
        <v>56</v>
      </c>
      <c r="F170">
        <v>38</v>
      </c>
      <c r="G170" s="3">
        <f t="shared" si="12"/>
        <v>96.52</v>
      </c>
      <c r="H170" s="3">
        <f t="shared" si="13"/>
        <v>12.095775674984045</v>
      </c>
      <c r="I170" s="3">
        <f t="shared" si="13"/>
        <v>30.723270214459475</v>
      </c>
      <c r="J170">
        <v>1.59</v>
      </c>
      <c r="K170">
        <v>5</v>
      </c>
      <c r="L170" s="3">
        <f t="shared" si="14"/>
        <v>60.704402515723267</v>
      </c>
      <c r="M170" s="3">
        <f t="shared" si="15"/>
        <v>60.478878374920228</v>
      </c>
      <c r="N170" t="s">
        <v>244</v>
      </c>
    </row>
    <row r="171" spans="1:14" x14ac:dyDescent="0.25">
      <c r="A171" t="s">
        <v>254</v>
      </c>
      <c r="C171" t="s">
        <v>21</v>
      </c>
      <c r="D171" t="s">
        <v>23</v>
      </c>
      <c r="E171" s="4" t="s">
        <v>50</v>
      </c>
      <c r="F171">
        <v>93.5</v>
      </c>
      <c r="G171" s="3">
        <f t="shared" si="12"/>
        <v>237.49</v>
      </c>
      <c r="H171" s="3">
        <f t="shared" si="13"/>
        <v>29.761974358184428</v>
      </c>
      <c r="I171" s="3">
        <f t="shared" si="13"/>
        <v>75.595414869788456</v>
      </c>
      <c r="J171">
        <v>1.88</v>
      </c>
      <c r="K171">
        <v>4</v>
      </c>
      <c r="L171" s="3">
        <f t="shared" si="14"/>
        <v>126.32446808510639</v>
      </c>
      <c r="M171" s="3">
        <f t="shared" si="15"/>
        <v>119.04789743273771</v>
      </c>
      <c r="N171" t="s">
        <v>244</v>
      </c>
    </row>
    <row r="172" spans="1:14" x14ac:dyDescent="0.25">
      <c r="A172" t="s">
        <v>255</v>
      </c>
      <c r="C172" t="s">
        <v>54</v>
      </c>
      <c r="D172" t="s">
        <v>35</v>
      </c>
      <c r="E172" s="4" t="s">
        <v>134</v>
      </c>
      <c r="F172">
        <v>128</v>
      </c>
      <c r="G172" s="3">
        <f t="shared" si="12"/>
        <v>325.12</v>
      </c>
      <c r="H172" s="3">
        <f t="shared" si="13"/>
        <v>40.743665431525208</v>
      </c>
      <c r="I172" s="3">
        <f t="shared" si="13"/>
        <v>103.48891019607403</v>
      </c>
      <c r="J172">
        <v>1.88</v>
      </c>
      <c r="K172">
        <v>4.25</v>
      </c>
      <c r="L172" s="3">
        <f t="shared" si="14"/>
        <v>172.93617021276597</v>
      </c>
      <c r="M172" s="3">
        <f t="shared" si="15"/>
        <v>173.16057808398213</v>
      </c>
      <c r="N172" t="s">
        <v>244</v>
      </c>
    </row>
    <row r="173" spans="1:14" x14ac:dyDescent="0.25">
      <c r="A173" t="s">
        <v>256</v>
      </c>
      <c r="C173" t="s">
        <v>54</v>
      </c>
      <c r="D173" t="s">
        <v>35</v>
      </c>
      <c r="E173" s="4" t="s">
        <v>134</v>
      </c>
      <c r="F173">
        <v>123</v>
      </c>
      <c r="G173" s="3">
        <f t="shared" si="12"/>
        <v>312.42</v>
      </c>
      <c r="H173" s="3">
        <f t="shared" si="13"/>
        <v>39.152116000606256</v>
      </c>
      <c r="I173" s="3">
        <f t="shared" si="13"/>
        <v>99.44637464153989</v>
      </c>
      <c r="J173">
        <v>1.88</v>
      </c>
      <c r="K173">
        <v>4.25</v>
      </c>
      <c r="L173" s="3">
        <f t="shared" si="14"/>
        <v>166.18085106382981</v>
      </c>
      <c r="M173" s="3">
        <f t="shared" si="15"/>
        <v>166.39649300257659</v>
      </c>
      <c r="N173" t="s">
        <v>244</v>
      </c>
    </row>
    <row r="174" spans="1:14" x14ac:dyDescent="0.25">
      <c r="A174" t="s">
        <v>257</v>
      </c>
      <c r="C174" t="s">
        <v>54</v>
      </c>
      <c r="D174" t="s">
        <v>31</v>
      </c>
      <c r="E174" s="4" t="s">
        <v>258</v>
      </c>
      <c r="F174">
        <v>43.5</v>
      </c>
      <c r="G174" s="3">
        <f t="shared" si="12"/>
        <v>110.49</v>
      </c>
      <c r="H174" s="3">
        <f t="shared" si="13"/>
        <v>13.846480048994895</v>
      </c>
      <c r="I174" s="3">
        <f t="shared" si="13"/>
        <v>35.170059324447031</v>
      </c>
      <c r="J174">
        <v>1.88</v>
      </c>
      <c r="K174">
        <v>4.25</v>
      </c>
      <c r="L174" s="3">
        <f t="shared" si="14"/>
        <v>58.771276595744681</v>
      </c>
      <c r="M174" s="3">
        <f t="shared" si="15"/>
        <v>58.847540208228303</v>
      </c>
      <c r="N174" t="s">
        <v>244</v>
      </c>
    </row>
    <row r="175" spans="1:14" x14ac:dyDescent="0.25">
      <c r="A175" t="s">
        <v>259</v>
      </c>
      <c r="C175" t="s">
        <v>21</v>
      </c>
      <c r="D175" t="s">
        <v>23</v>
      </c>
      <c r="E175" s="4" t="s">
        <v>50</v>
      </c>
      <c r="F175">
        <v>103</v>
      </c>
      <c r="G175" s="3">
        <f t="shared" si="12"/>
        <v>261.62</v>
      </c>
      <c r="H175" s="3">
        <f t="shared" si="13"/>
        <v>32.785918276930438</v>
      </c>
      <c r="I175" s="3">
        <f t="shared" si="13"/>
        <v>83.276232423403314</v>
      </c>
      <c r="J175">
        <v>1.88</v>
      </c>
      <c r="K175">
        <v>4</v>
      </c>
      <c r="L175" s="3">
        <f t="shared" si="14"/>
        <v>139.15957446808511</v>
      </c>
      <c r="M175" s="3">
        <f t="shared" si="15"/>
        <v>131.14367310772175</v>
      </c>
      <c r="N175" t="s">
        <v>244</v>
      </c>
    </row>
    <row r="176" spans="1:14" x14ac:dyDescent="0.25">
      <c r="A176" t="s">
        <v>260</v>
      </c>
      <c r="C176" t="s">
        <v>21</v>
      </c>
      <c r="D176" t="s">
        <v>23</v>
      </c>
      <c r="E176" s="4" t="s">
        <v>50</v>
      </c>
      <c r="F176">
        <v>84.5</v>
      </c>
      <c r="G176" s="3">
        <f t="shared" si="12"/>
        <v>214.63</v>
      </c>
      <c r="H176" s="3">
        <f t="shared" si="13"/>
        <v>26.897185382530314</v>
      </c>
      <c r="I176" s="3">
        <f t="shared" si="13"/>
        <v>68.318850871626992</v>
      </c>
      <c r="J176">
        <v>1.88</v>
      </c>
      <c r="K176">
        <v>4</v>
      </c>
      <c r="L176" s="3">
        <f t="shared" si="14"/>
        <v>114.16489361702128</v>
      </c>
      <c r="M176" s="3">
        <f t="shared" si="15"/>
        <v>107.58874153012125</v>
      </c>
      <c r="N176" t="s">
        <v>244</v>
      </c>
    </row>
    <row r="177" spans="1:14" x14ac:dyDescent="0.25">
      <c r="A177" t="s">
        <v>261</v>
      </c>
      <c r="C177" t="s">
        <v>14</v>
      </c>
      <c r="D177" t="s">
        <v>16</v>
      </c>
      <c r="E177" s="4" t="s">
        <v>49</v>
      </c>
      <c r="F177">
        <v>47</v>
      </c>
      <c r="G177" s="3">
        <f t="shared" si="12"/>
        <v>119.38</v>
      </c>
      <c r="H177" s="3">
        <f t="shared" si="13"/>
        <v>14.960564650638162</v>
      </c>
      <c r="I177" s="3">
        <f t="shared" si="13"/>
        <v>37.999834212620932</v>
      </c>
      <c r="J177">
        <v>2.75</v>
      </c>
      <c r="K177">
        <v>3</v>
      </c>
      <c r="L177" s="3">
        <f t="shared" si="14"/>
        <v>43.410909090909087</v>
      </c>
      <c r="M177" s="3">
        <f t="shared" si="15"/>
        <v>44.881693951914485</v>
      </c>
      <c r="N177" t="s">
        <v>244</v>
      </c>
    </row>
    <row r="178" spans="1:14" x14ac:dyDescent="0.25">
      <c r="A178" t="s">
        <v>266</v>
      </c>
      <c r="B178" t="s">
        <v>153</v>
      </c>
      <c r="C178" t="s">
        <v>21</v>
      </c>
      <c r="D178" t="s">
        <v>23</v>
      </c>
      <c r="E178" s="4" t="s">
        <v>50</v>
      </c>
      <c r="F178">
        <v>58</v>
      </c>
      <c r="G178" s="3">
        <f t="shared" si="12"/>
        <v>147.32</v>
      </c>
      <c r="H178" s="3">
        <f t="shared" si="13"/>
        <v>18.461973398659861</v>
      </c>
      <c r="I178" s="3">
        <f t="shared" si="13"/>
        <v>46.893412432596044</v>
      </c>
      <c r="J178">
        <v>1.88</v>
      </c>
      <c r="K178">
        <v>4</v>
      </c>
      <c r="L178" s="3">
        <f t="shared" si="14"/>
        <v>78.361702127659569</v>
      </c>
      <c r="M178" s="3">
        <f t="shared" si="15"/>
        <v>73.847893594639444</v>
      </c>
      <c r="N178" t="s">
        <v>244</v>
      </c>
    </row>
    <row r="179" spans="1:14" x14ac:dyDescent="0.25">
      <c r="A179" t="s">
        <v>267</v>
      </c>
      <c r="B179" t="s">
        <v>52</v>
      </c>
      <c r="C179" t="s">
        <v>14</v>
      </c>
      <c r="D179" t="s">
        <v>16</v>
      </c>
      <c r="E179" s="4" t="s">
        <v>49</v>
      </c>
      <c r="F179">
        <v>12</v>
      </c>
      <c r="G179" s="3">
        <f t="shared" si="12"/>
        <v>30.48</v>
      </c>
      <c r="H179" s="3">
        <f t="shared" si="13"/>
        <v>3.8197186342054881</v>
      </c>
      <c r="I179" s="3">
        <f t="shared" si="13"/>
        <v>9.7020853308819408</v>
      </c>
      <c r="J179">
        <v>2.75</v>
      </c>
      <c r="K179">
        <v>3</v>
      </c>
      <c r="L179" s="3">
        <f t="shared" si="14"/>
        <v>11.083636363636364</v>
      </c>
      <c r="M179" s="3">
        <f t="shared" si="15"/>
        <v>11.459155902616464</v>
      </c>
      <c r="N179" t="s">
        <v>244</v>
      </c>
    </row>
    <row r="180" spans="1:14" x14ac:dyDescent="0.25">
      <c r="A180" t="s">
        <v>268</v>
      </c>
      <c r="B180" t="s">
        <v>48</v>
      </c>
      <c r="C180" t="s">
        <v>14</v>
      </c>
      <c r="D180" t="s">
        <v>16</v>
      </c>
      <c r="E180" s="4" t="s">
        <v>49</v>
      </c>
      <c r="F180">
        <v>15.5</v>
      </c>
      <c r="G180" s="3">
        <f t="shared" si="12"/>
        <v>39.369999999999997</v>
      </c>
      <c r="H180" s="3">
        <f t="shared" si="13"/>
        <v>4.9338032358487558</v>
      </c>
      <c r="I180" s="3">
        <f t="shared" si="13"/>
        <v>12.531860219055838</v>
      </c>
      <c r="J180">
        <v>2.75</v>
      </c>
      <c r="K180">
        <v>3</v>
      </c>
      <c r="L180" s="3">
        <f t="shared" si="14"/>
        <v>14.316363636363635</v>
      </c>
      <c r="M180" s="3">
        <f t="shared" si="15"/>
        <v>14.801409707546267</v>
      </c>
      <c r="N180" t="s">
        <v>244</v>
      </c>
    </row>
    <row r="181" spans="1:14" x14ac:dyDescent="0.25">
      <c r="A181" t="s">
        <v>269</v>
      </c>
      <c r="B181" t="s">
        <v>48</v>
      </c>
      <c r="C181" t="s">
        <v>14</v>
      </c>
      <c r="D181" t="s">
        <v>16</v>
      </c>
      <c r="E181" s="4" t="s">
        <v>49</v>
      </c>
      <c r="F181">
        <v>40</v>
      </c>
      <c r="G181" s="3">
        <f t="shared" si="12"/>
        <v>101.6</v>
      </c>
      <c r="H181" s="3">
        <f t="shared" si="13"/>
        <v>12.732395447351628</v>
      </c>
      <c r="I181" s="3">
        <f t="shared" si="13"/>
        <v>32.34028443627313</v>
      </c>
      <c r="J181">
        <v>2.75</v>
      </c>
      <c r="K181">
        <v>3</v>
      </c>
      <c r="L181" s="3">
        <f t="shared" si="14"/>
        <v>36.945454545454545</v>
      </c>
      <c r="M181" s="3">
        <f t="shared" si="15"/>
        <v>38.197186342054884</v>
      </c>
      <c r="N181" t="s">
        <v>244</v>
      </c>
    </row>
    <row r="182" spans="1:14" x14ac:dyDescent="0.25">
      <c r="A182" t="s">
        <v>270</v>
      </c>
      <c r="C182" t="s">
        <v>54</v>
      </c>
      <c r="D182" t="s">
        <v>35</v>
      </c>
      <c r="E182" s="4" t="s">
        <v>134</v>
      </c>
      <c r="F182">
        <v>59</v>
      </c>
      <c r="G182" s="3">
        <f t="shared" si="12"/>
        <v>149.86000000000001</v>
      </c>
      <c r="H182" s="3">
        <f t="shared" si="13"/>
        <v>18.780283284843652</v>
      </c>
      <c r="I182" s="3">
        <f t="shared" si="13"/>
        <v>47.701919543502875</v>
      </c>
      <c r="J182">
        <v>1.88</v>
      </c>
      <c r="K182">
        <v>4.25</v>
      </c>
      <c r="L182" s="3">
        <f t="shared" si="14"/>
        <v>79.71276595744682</v>
      </c>
      <c r="M182" s="3">
        <f t="shared" si="15"/>
        <v>79.816203960585526</v>
      </c>
      <c r="N182" t="s">
        <v>244</v>
      </c>
    </row>
    <row r="183" spans="1:14" x14ac:dyDescent="0.25">
      <c r="A183" t="s">
        <v>271</v>
      </c>
      <c r="C183" t="s">
        <v>272</v>
      </c>
      <c r="D183" t="s">
        <v>273</v>
      </c>
      <c r="E183" s="4" t="s">
        <v>274</v>
      </c>
      <c r="F183">
        <v>24</v>
      </c>
      <c r="G183" s="3">
        <f t="shared" si="12"/>
        <v>60.96</v>
      </c>
      <c r="H183" s="3">
        <f t="shared" si="13"/>
        <v>7.6394372684109761</v>
      </c>
      <c r="I183" s="3">
        <f t="shared" si="13"/>
        <v>19.404170661763882</v>
      </c>
      <c r="J183">
        <v>1.74</v>
      </c>
      <c r="K183">
        <v>4.5</v>
      </c>
      <c r="L183" s="3">
        <f t="shared" si="14"/>
        <v>35.03448275862069</v>
      </c>
      <c r="M183" s="3">
        <f t="shared" si="15"/>
        <v>34.377467707849391</v>
      </c>
      <c r="N183" t="s">
        <v>244</v>
      </c>
    </row>
    <row r="184" spans="1:14" x14ac:dyDescent="0.25">
      <c r="A184" t="s">
        <v>275</v>
      </c>
      <c r="B184" t="s">
        <v>52</v>
      </c>
      <c r="C184" t="s">
        <v>18</v>
      </c>
      <c r="D184" t="s">
        <v>43</v>
      </c>
      <c r="E184" s="4" t="s">
        <v>56</v>
      </c>
      <c r="F184">
        <v>43.5</v>
      </c>
      <c r="G184" s="3">
        <f t="shared" si="12"/>
        <v>110.49</v>
      </c>
      <c r="H184" s="3">
        <f t="shared" si="13"/>
        <v>13.846480048994895</v>
      </c>
      <c r="I184" s="3">
        <f t="shared" si="13"/>
        <v>35.170059324447031</v>
      </c>
      <c r="J184">
        <v>1.59</v>
      </c>
      <c r="K184">
        <v>5</v>
      </c>
      <c r="L184" s="3">
        <f t="shared" si="14"/>
        <v>69.490566037735846</v>
      </c>
      <c r="M184" s="3">
        <f t="shared" si="15"/>
        <v>69.232400244974471</v>
      </c>
      <c r="N184" t="s">
        <v>244</v>
      </c>
    </row>
    <row r="185" spans="1:14" x14ac:dyDescent="0.25">
      <c r="A185" t="s">
        <v>276</v>
      </c>
      <c r="B185" t="s">
        <v>153</v>
      </c>
      <c r="C185" t="s">
        <v>14</v>
      </c>
      <c r="D185" t="s">
        <v>16</v>
      </c>
      <c r="E185" s="4" t="s">
        <v>49</v>
      </c>
      <c r="F185">
        <v>26</v>
      </c>
      <c r="G185" s="3">
        <f t="shared" si="12"/>
        <v>66.040000000000006</v>
      </c>
      <c r="H185" s="3">
        <f t="shared" si="13"/>
        <v>8.2760570407785572</v>
      </c>
      <c r="I185" s="3">
        <f t="shared" si="13"/>
        <v>21.02118488357754</v>
      </c>
      <c r="J185">
        <v>2.75</v>
      </c>
      <c r="K185">
        <v>3</v>
      </c>
      <c r="L185" s="3">
        <f t="shared" si="14"/>
        <v>24.014545454545456</v>
      </c>
      <c r="M185" s="3">
        <f t="shared" si="15"/>
        <v>24.828171122335672</v>
      </c>
      <c r="N185" t="s">
        <v>244</v>
      </c>
    </row>
    <row r="186" spans="1:14" x14ac:dyDescent="0.25">
      <c r="A186" t="s">
        <v>277</v>
      </c>
      <c r="B186" t="s">
        <v>278</v>
      </c>
      <c r="C186" t="s">
        <v>14</v>
      </c>
      <c r="D186" t="s">
        <v>16</v>
      </c>
      <c r="E186" s="4" t="s">
        <v>49</v>
      </c>
      <c r="F186">
        <v>22</v>
      </c>
      <c r="G186" s="3">
        <f t="shared" si="12"/>
        <v>55.88</v>
      </c>
      <c r="H186" s="3">
        <f t="shared" si="13"/>
        <v>7.0028174960433951</v>
      </c>
      <c r="I186" s="3">
        <f t="shared" si="13"/>
        <v>17.787156439950223</v>
      </c>
      <c r="J186">
        <v>2.75</v>
      </c>
      <c r="K186">
        <v>3</v>
      </c>
      <c r="L186" s="3">
        <f t="shared" si="14"/>
        <v>20.32</v>
      </c>
      <c r="M186" s="3">
        <f t="shared" si="15"/>
        <v>21.008452488130185</v>
      </c>
      <c r="N186" t="s">
        <v>244</v>
      </c>
    </row>
    <row r="187" spans="1:14" x14ac:dyDescent="0.25">
      <c r="A187" t="s">
        <v>279</v>
      </c>
      <c r="B187" t="s">
        <v>52</v>
      </c>
      <c r="C187" t="s">
        <v>14</v>
      </c>
      <c r="D187" t="s">
        <v>16</v>
      </c>
      <c r="E187" s="4" t="s">
        <v>49</v>
      </c>
      <c r="F187">
        <v>26</v>
      </c>
      <c r="G187" s="3">
        <f t="shared" si="12"/>
        <v>66.040000000000006</v>
      </c>
      <c r="H187" s="3">
        <f t="shared" si="13"/>
        <v>8.2760570407785572</v>
      </c>
      <c r="I187" s="3">
        <f t="shared" si="13"/>
        <v>21.02118488357754</v>
      </c>
      <c r="J187">
        <v>2.75</v>
      </c>
      <c r="K187">
        <v>3</v>
      </c>
      <c r="L187" s="3">
        <f t="shared" si="14"/>
        <v>24.014545454545456</v>
      </c>
      <c r="M187" s="3">
        <f t="shared" si="15"/>
        <v>24.828171122335672</v>
      </c>
      <c r="N187" t="s">
        <v>244</v>
      </c>
    </row>
    <row r="188" spans="1:14" x14ac:dyDescent="0.25">
      <c r="A188" t="s">
        <v>280</v>
      </c>
      <c r="C188" t="s">
        <v>18</v>
      </c>
      <c r="D188" t="s">
        <v>20</v>
      </c>
      <c r="E188" s="5" t="s">
        <v>103</v>
      </c>
      <c r="F188">
        <v>54.5</v>
      </c>
      <c r="G188" s="3">
        <f t="shared" si="12"/>
        <v>138.43</v>
      </c>
      <c r="H188" s="3">
        <f t="shared" si="13"/>
        <v>17.347888797016591</v>
      </c>
      <c r="I188" s="3">
        <f t="shared" si="13"/>
        <v>44.06363754442215</v>
      </c>
      <c r="J188">
        <v>1.59</v>
      </c>
      <c r="K188">
        <v>5</v>
      </c>
      <c r="L188" s="3">
        <f t="shared" si="14"/>
        <v>87.062893081761004</v>
      </c>
      <c r="M188" s="3">
        <f t="shared" si="15"/>
        <v>86.739443985082957</v>
      </c>
      <c r="N188" t="s">
        <v>244</v>
      </c>
    </row>
    <row r="189" spans="1:14" x14ac:dyDescent="0.25">
      <c r="A189" t="s">
        <v>281</v>
      </c>
      <c r="B189" t="s">
        <v>52</v>
      </c>
      <c r="C189" t="s">
        <v>14</v>
      </c>
      <c r="D189" t="s">
        <v>16</v>
      </c>
      <c r="E189" s="4" t="s">
        <v>49</v>
      </c>
      <c r="F189">
        <v>37</v>
      </c>
      <c r="G189" s="3">
        <f t="shared" si="12"/>
        <v>93.98</v>
      </c>
      <c r="H189" s="3">
        <f t="shared" si="13"/>
        <v>11.777465788800255</v>
      </c>
      <c r="I189" s="3">
        <f t="shared" si="13"/>
        <v>29.914763103552648</v>
      </c>
      <c r="J189">
        <v>2.75</v>
      </c>
      <c r="K189">
        <v>3</v>
      </c>
      <c r="L189" s="3">
        <f t="shared" si="14"/>
        <v>34.174545454545459</v>
      </c>
      <c r="M189" s="3">
        <f t="shared" si="15"/>
        <v>35.332397366400762</v>
      </c>
      <c r="N189" t="s">
        <v>244</v>
      </c>
    </row>
    <row r="190" spans="1:14" x14ac:dyDescent="0.25">
      <c r="A190" t="s">
        <v>282</v>
      </c>
      <c r="C190" t="s">
        <v>18</v>
      </c>
      <c r="D190" t="s">
        <v>43</v>
      </c>
      <c r="E190" s="4" t="s">
        <v>56</v>
      </c>
      <c r="F190">
        <v>56.5</v>
      </c>
      <c r="G190" s="3">
        <f t="shared" si="12"/>
        <v>143.51</v>
      </c>
      <c r="H190" s="3">
        <f t="shared" si="13"/>
        <v>17.984508569384175</v>
      </c>
      <c r="I190" s="3">
        <f t="shared" si="13"/>
        <v>45.680651766235798</v>
      </c>
      <c r="J190">
        <v>1.59</v>
      </c>
      <c r="K190">
        <v>5</v>
      </c>
      <c r="L190" s="3">
        <f t="shared" si="14"/>
        <v>90.25786163522011</v>
      </c>
      <c r="M190" s="3">
        <f t="shared" si="15"/>
        <v>89.922542846920877</v>
      </c>
      <c r="N190" t="s">
        <v>244</v>
      </c>
    </row>
    <row r="191" spans="1:14" x14ac:dyDescent="0.25">
      <c r="A191" t="s">
        <v>283</v>
      </c>
      <c r="B191" t="s">
        <v>48</v>
      </c>
      <c r="C191" t="s">
        <v>14</v>
      </c>
      <c r="D191" t="s">
        <v>16</v>
      </c>
      <c r="E191" s="4" t="s">
        <v>49</v>
      </c>
      <c r="F191">
        <v>17</v>
      </c>
      <c r="G191" s="3">
        <f t="shared" si="12"/>
        <v>43.18</v>
      </c>
      <c r="H191" s="3">
        <f t="shared" si="13"/>
        <v>5.4112680651244416</v>
      </c>
      <c r="I191" s="3">
        <f t="shared" si="13"/>
        <v>13.744620885416081</v>
      </c>
      <c r="J191">
        <v>2.75</v>
      </c>
      <c r="K191">
        <v>3</v>
      </c>
      <c r="L191" s="3">
        <f t="shared" si="14"/>
        <v>15.701818181818181</v>
      </c>
      <c r="M191" s="3">
        <f t="shared" si="15"/>
        <v>16.233804195373324</v>
      </c>
      <c r="N191" t="s">
        <v>244</v>
      </c>
    </row>
    <row r="192" spans="1:14" x14ac:dyDescent="0.25">
      <c r="A192" t="s">
        <v>284</v>
      </c>
      <c r="B192" t="s">
        <v>153</v>
      </c>
      <c r="C192" t="s">
        <v>14</v>
      </c>
      <c r="D192" t="s">
        <v>16</v>
      </c>
      <c r="E192" s="4" t="s">
        <v>49</v>
      </c>
      <c r="F192">
        <v>37</v>
      </c>
      <c r="G192" s="3">
        <f t="shared" si="12"/>
        <v>93.98</v>
      </c>
      <c r="H192" s="3">
        <f t="shared" si="13"/>
        <v>11.777465788800255</v>
      </c>
      <c r="I192" s="3">
        <f t="shared" si="13"/>
        <v>29.914763103552648</v>
      </c>
      <c r="J192">
        <v>2.75</v>
      </c>
      <c r="K192">
        <v>3</v>
      </c>
      <c r="L192" s="3">
        <f t="shared" si="14"/>
        <v>34.174545454545459</v>
      </c>
      <c r="M192" s="3">
        <f t="shared" si="15"/>
        <v>35.332397366400762</v>
      </c>
      <c r="N192" t="s">
        <v>244</v>
      </c>
    </row>
    <row r="193" spans="1:14" x14ac:dyDescent="0.25">
      <c r="A193" t="s">
        <v>285</v>
      </c>
      <c r="C193" t="s">
        <v>197</v>
      </c>
      <c r="D193" t="s">
        <v>198</v>
      </c>
      <c r="E193" s="4" t="s">
        <v>199</v>
      </c>
      <c r="F193">
        <v>19.5</v>
      </c>
      <c r="G193" s="3">
        <f t="shared" si="12"/>
        <v>49.53</v>
      </c>
      <c r="H193" s="3">
        <f t="shared" si="13"/>
        <v>6.2070427805839179</v>
      </c>
      <c r="I193" s="3">
        <f t="shared" si="13"/>
        <v>15.765888662683153</v>
      </c>
      <c r="J193">
        <v>1.59</v>
      </c>
      <c r="K193">
        <v>5</v>
      </c>
      <c r="L193" s="3">
        <f t="shared" si="14"/>
        <v>31.150943396226413</v>
      </c>
      <c r="M193" s="3">
        <f t="shared" si="15"/>
        <v>31.03521390291959</v>
      </c>
      <c r="N193" t="s">
        <v>244</v>
      </c>
    </row>
    <row r="194" spans="1:14" x14ac:dyDescent="0.25">
      <c r="A194" t="s">
        <v>287</v>
      </c>
      <c r="C194" t="s">
        <v>54</v>
      </c>
      <c r="D194" t="s">
        <v>41</v>
      </c>
      <c r="E194" s="4" t="s">
        <v>55</v>
      </c>
      <c r="F194">
        <v>55</v>
      </c>
      <c r="G194" s="3">
        <f t="shared" ref="G194:G257" si="16">F194*2.54</f>
        <v>139.69999999999999</v>
      </c>
      <c r="H194" s="3">
        <f t="shared" ref="H194:I209" si="17">F194/PI()</f>
        <v>17.507043740108486</v>
      </c>
      <c r="I194" s="3">
        <f t="shared" si="17"/>
        <v>44.467891099875558</v>
      </c>
      <c r="J194">
        <v>1.88</v>
      </c>
      <c r="K194">
        <v>4.25</v>
      </c>
      <c r="L194" s="3">
        <f t="shared" si="14"/>
        <v>74.308510638297875</v>
      </c>
      <c r="M194" s="3">
        <f t="shared" si="15"/>
        <v>74.404935895461065</v>
      </c>
      <c r="N194" t="s">
        <v>244</v>
      </c>
    </row>
    <row r="195" spans="1:14" x14ac:dyDescent="0.25">
      <c r="A195" t="s">
        <v>288</v>
      </c>
      <c r="C195" t="s">
        <v>18</v>
      </c>
      <c r="D195" t="s">
        <v>43</v>
      </c>
      <c r="E195" s="4" t="s">
        <v>56</v>
      </c>
      <c r="F195">
        <v>38</v>
      </c>
      <c r="G195" s="3">
        <f t="shared" si="16"/>
        <v>96.52</v>
      </c>
      <c r="H195" s="3">
        <f t="shared" si="17"/>
        <v>12.095775674984045</v>
      </c>
      <c r="I195" s="3">
        <f t="shared" si="17"/>
        <v>30.723270214459475</v>
      </c>
      <c r="J195">
        <v>1.59</v>
      </c>
      <c r="K195">
        <v>5</v>
      </c>
      <c r="L195" s="3">
        <f t="shared" si="14"/>
        <v>60.704402515723267</v>
      </c>
      <c r="M195" s="3">
        <f t="shared" si="15"/>
        <v>60.478878374920228</v>
      </c>
      <c r="N195" t="s">
        <v>244</v>
      </c>
    </row>
    <row r="196" spans="1:14" x14ac:dyDescent="0.25">
      <c r="A196" t="s">
        <v>289</v>
      </c>
      <c r="C196" t="s">
        <v>18</v>
      </c>
      <c r="D196" t="s">
        <v>43</v>
      </c>
      <c r="E196" s="4" t="s">
        <v>56</v>
      </c>
      <c r="F196">
        <v>61.5</v>
      </c>
      <c r="G196" s="3">
        <f t="shared" si="16"/>
        <v>156.21</v>
      </c>
      <c r="H196" s="3">
        <f t="shared" si="17"/>
        <v>19.576058000303128</v>
      </c>
      <c r="I196" s="3">
        <f t="shared" si="17"/>
        <v>49.723187320769945</v>
      </c>
      <c r="J196">
        <v>1.59</v>
      </c>
      <c r="K196">
        <v>5</v>
      </c>
      <c r="L196" s="3">
        <f t="shared" si="14"/>
        <v>98.245283018867923</v>
      </c>
      <c r="M196" s="3">
        <f t="shared" si="15"/>
        <v>97.880290001515647</v>
      </c>
      <c r="N196" t="s">
        <v>244</v>
      </c>
    </row>
    <row r="197" spans="1:14" x14ac:dyDescent="0.25">
      <c r="A197" t="s">
        <v>290</v>
      </c>
      <c r="C197" t="s">
        <v>18</v>
      </c>
      <c r="D197" t="s">
        <v>20</v>
      </c>
      <c r="E197" s="5" t="s">
        <v>103</v>
      </c>
      <c r="F197">
        <v>35</v>
      </c>
      <c r="G197" s="3">
        <f t="shared" si="16"/>
        <v>88.9</v>
      </c>
      <c r="H197" s="3">
        <f t="shared" si="17"/>
        <v>11.140846016432674</v>
      </c>
      <c r="I197" s="3">
        <f t="shared" si="17"/>
        <v>28.297748881738993</v>
      </c>
      <c r="J197">
        <v>1.59</v>
      </c>
      <c r="K197">
        <v>5</v>
      </c>
      <c r="L197" s="3">
        <f t="shared" ref="L197:L260" si="18">G197/J197</f>
        <v>55.911949685534594</v>
      </c>
      <c r="M197" s="3">
        <f t="shared" ref="M197:M260" si="19">H197*K197</f>
        <v>55.70423008216337</v>
      </c>
      <c r="N197" t="s">
        <v>244</v>
      </c>
    </row>
    <row r="198" spans="1:14" x14ac:dyDescent="0.25">
      <c r="A198" t="s">
        <v>291</v>
      </c>
      <c r="C198" t="s">
        <v>18</v>
      </c>
      <c r="D198" t="s">
        <v>43</v>
      </c>
      <c r="E198" s="4" t="s">
        <v>56</v>
      </c>
      <c r="F198">
        <v>40.5</v>
      </c>
      <c r="G198" s="3">
        <f t="shared" si="16"/>
        <v>102.87</v>
      </c>
      <c r="H198" s="3">
        <f t="shared" si="17"/>
        <v>12.891550390443523</v>
      </c>
      <c r="I198" s="3">
        <f t="shared" si="17"/>
        <v>32.744537991726546</v>
      </c>
      <c r="J198">
        <v>1.59</v>
      </c>
      <c r="K198">
        <v>5</v>
      </c>
      <c r="L198" s="3">
        <f t="shared" si="18"/>
        <v>64.698113207547166</v>
      </c>
      <c r="M198" s="3">
        <f t="shared" si="19"/>
        <v>64.45775195221762</v>
      </c>
      <c r="N198" t="s">
        <v>244</v>
      </c>
    </row>
    <row r="199" spans="1:14" x14ac:dyDescent="0.25">
      <c r="A199" t="s">
        <v>292</v>
      </c>
      <c r="C199" t="s">
        <v>21</v>
      </c>
      <c r="D199" t="s">
        <v>23</v>
      </c>
      <c r="E199" s="4" t="s">
        <v>50</v>
      </c>
      <c r="F199">
        <v>30</v>
      </c>
      <c r="G199" s="3">
        <f t="shared" si="16"/>
        <v>76.2</v>
      </c>
      <c r="H199" s="3">
        <f t="shared" si="17"/>
        <v>9.5492965855137211</v>
      </c>
      <c r="I199" s="3">
        <f t="shared" si="17"/>
        <v>24.255213327204849</v>
      </c>
      <c r="J199">
        <v>1.88</v>
      </c>
      <c r="K199">
        <v>4</v>
      </c>
      <c r="L199" s="3">
        <f t="shared" si="18"/>
        <v>40.531914893617028</v>
      </c>
      <c r="M199" s="3">
        <f t="shared" si="19"/>
        <v>38.197186342054884</v>
      </c>
      <c r="N199" t="s">
        <v>244</v>
      </c>
    </row>
    <row r="200" spans="1:14" x14ac:dyDescent="0.25">
      <c r="A200" t="s">
        <v>293</v>
      </c>
      <c r="C200" t="s">
        <v>18</v>
      </c>
      <c r="D200" t="s">
        <v>43</v>
      </c>
      <c r="E200" s="4" t="s">
        <v>56</v>
      </c>
      <c r="F200">
        <v>25.5</v>
      </c>
      <c r="G200" s="3">
        <f t="shared" si="16"/>
        <v>64.77</v>
      </c>
      <c r="H200" s="3">
        <f t="shared" si="17"/>
        <v>8.1169020976866619</v>
      </c>
      <c r="I200" s="3">
        <f t="shared" si="17"/>
        <v>20.616931328124121</v>
      </c>
      <c r="J200">
        <v>1.59</v>
      </c>
      <c r="K200">
        <v>5</v>
      </c>
      <c r="L200" s="3">
        <f t="shared" si="18"/>
        <v>40.735849056603769</v>
      </c>
      <c r="M200" s="3">
        <f t="shared" si="19"/>
        <v>40.58451048843331</v>
      </c>
      <c r="N200" t="s">
        <v>244</v>
      </c>
    </row>
    <row r="201" spans="1:14" x14ac:dyDescent="0.25">
      <c r="A201" t="s">
        <v>294</v>
      </c>
      <c r="C201" t="s">
        <v>18</v>
      </c>
      <c r="D201" t="s">
        <v>20</v>
      </c>
      <c r="E201" s="5" t="s">
        <v>103</v>
      </c>
      <c r="F201">
        <v>36</v>
      </c>
      <c r="G201" s="3">
        <f t="shared" si="16"/>
        <v>91.44</v>
      </c>
      <c r="H201" s="3">
        <f t="shared" si="17"/>
        <v>11.459155902616464</v>
      </c>
      <c r="I201" s="3">
        <f t="shared" si="17"/>
        <v>29.106255992645821</v>
      </c>
      <c r="J201">
        <v>1.59</v>
      </c>
      <c r="K201">
        <v>5</v>
      </c>
      <c r="L201" s="3">
        <f t="shared" si="18"/>
        <v>57.509433962264147</v>
      </c>
      <c r="M201" s="3">
        <f t="shared" si="19"/>
        <v>57.295779513082323</v>
      </c>
      <c r="N201" t="s">
        <v>244</v>
      </c>
    </row>
    <row r="202" spans="1:14" x14ac:dyDescent="0.25">
      <c r="A202" t="s">
        <v>295</v>
      </c>
      <c r="B202" t="s">
        <v>52</v>
      </c>
      <c r="C202" t="s">
        <v>18</v>
      </c>
      <c r="D202" t="s">
        <v>20</v>
      </c>
      <c r="E202" s="5" t="s">
        <v>103</v>
      </c>
      <c r="F202">
        <v>54.5</v>
      </c>
      <c r="G202" s="3">
        <f t="shared" si="16"/>
        <v>138.43</v>
      </c>
      <c r="H202" s="3">
        <f t="shared" si="17"/>
        <v>17.347888797016591</v>
      </c>
      <c r="I202" s="3">
        <f t="shared" si="17"/>
        <v>44.06363754442215</v>
      </c>
      <c r="J202">
        <v>1.59</v>
      </c>
      <c r="K202">
        <v>5</v>
      </c>
      <c r="L202" s="3">
        <f t="shared" si="18"/>
        <v>87.062893081761004</v>
      </c>
      <c r="M202" s="3">
        <f t="shared" si="19"/>
        <v>86.739443985082957</v>
      </c>
      <c r="N202" t="s">
        <v>244</v>
      </c>
    </row>
    <row r="203" spans="1:14" x14ac:dyDescent="0.25">
      <c r="A203" t="s">
        <v>296</v>
      </c>
      <c r="C203" t="s">
        <v>14</v>
      </c>
      <c r="D203" t="s">
        <v>16</v>
      </c>
      <c r="E203" s="4" t="s">
        <v>49</v>
      </c>
      <c r="F203">
        <v>13.5</v>
      </c>
      <c r="G203" s="3">
        <f t="shared" si="16"/>
        <v>34.29</v>
      </c>
      <c r="H203" s="3">
        <f t="shared" si="17"/>
        <v>4.2971834634811739</v>
      </c>
      <c r="I203" s="3">
        <f t="shared" si="17"/>
        <v>10.914845997242182</v>
      </c>
      <c r="J203">
        <v>2.75</v>
      </c>
      <c r="K203">
        <v>3</v>
      </c>
      <c r="L203" s="3">
        <f t="shared" si="18"/>
        <v>12.469090909090909</v>
      </c>
      <c r="M203" s="3">
        <f t="shared" si="19"/>
        <v>12.891550390443522</v>
      </c>
      <c r="N203" t="s">
        <v>244</v>
      </c>
    </row>
    <row r="204" spans="1:14" x14ac:dyDescent="0.25">
      <c r="A204" t="s">
        <v>297</v>
      </c>
      <c r="C204" t="s">
        <v>54</v>
      </c>
      <c r="D204" t="s">
        <v>35</v>
      </c>
      <c r="E204" s="4" t="s">
        <v>134</v>
      </c>
      <c r="F204">
        <v>61</v>
      </c>
      <c r="G204" s="3">
        <f t="shared" si="16"/>
        <v>154.94</v>
      </c>
      <c r="H204" s="3">
        <f t="shared" si="17"/>
        <v>19.416903057211233</v>
      </c>
      <c r="I204" s="3">
        <f t="shared" si="17"/>
        <v>49.31893376531653</v>
      </c>
      <c r="J204">
        <v>1.88</v>
      </c>
      <c r="K204">
        <v>4.25</v>
      </c>
      <c r="L204" s="3">
        <f t="shared" si="18"/>
        <v>82.414893617021278</v>
      </c>
      <c r="M204" s="3">
        <f t="shared" si="19"/>
        <v>82.521837993147741</v>
      </c>
      <c r="N204" t="s">
        <v>244</v>
      </c>
    </row>
    <row r="205" spans="1:14" x14ac:dyDescent="0.25">
      <c r="A205" t="s">
        <v>298</v>
      </c>
      <c r="C205" t="s">
        <v>21</v>
      </c>
      <c r="D205" t="s">
        <v>23</v>
      </c>
      <c r="E205" s="4" t="s">
        <v>50</v>
      </c>
      <c r="F205">
        <v>33.5</v>
      </c>
      <c r="G205" s="3">
        <f t="shared" si="16"/>
        <v>85.09</v>
      </c>
      <c r="H205" s="3">
        <f t="shared" si="17"/>
        <v>10.663381187156988</v>
      </c>
      <c r="I205" s="3">
        <f t="shared" si="17"/>
        <v>27.08498821537875</v>
      </c>
      <c r="J205">
        <v>1.88</v>
      </c>
      <c r="K205">
        <v>4</v>
      </c>
      <c r="L205" s="3">
        <f t="shared" si="18"/>
        <v>45.260638297872347</v>
      </c>
      <c r="M205" s="3">
        <f t="shared" si="19"/>
        <v>42.653524748627952</v>
      </c>
      <c r="N205" t="s">
        <v>244</v>
      </c>
    </row>
    <row r="206" spans="1:14" x14ac:dyDescent="0.25">
      <c r="A206" t="s">
        <v>299</v>
      </c>
      <c r="B206" t="s">
        <v>52</v>
      </c>
      <c r="C206" t="s">
        <v>14</v>
      </c>
      <c r="D206" t="s">
        <v>16</v>
      </c>
      <c r="E206" s="4" t="s">
        <v>49</v>
      </c>
      <c r="F206">
        <v>16</v>
      </c>
      <c r="G206" s="3">
        <f t="shared" si="16"/>
        <v>40.64</v>
      </c>
      <c r="H206" s="3">
        <f t="shared" si="17"/>
        <v>5.0929581789406511</v>
      </c>
      <c r="I206" s="3">
        <f t="shared" si="17"/>
        <v>12.936113774509254</v>
      </c>
      <c r="J206">
        <v>2.75</v>
      </c>
      <c r="K206">
        <v>3</v>
      </c>
      <c r="L206" s="3">
        <f t="shared" si="18"/>
        <v>14.778181818181819</v>
      </c>
      <c r="M206" s="3">
        <f t="shared" si="19"/>
        <v>15.278874536821952</v>
      </c>
      <c r="N206" t="s">
        <v>244</v>
      </c>
    </row>
    <row r="207" spans="1:14" x14ac:dyDescent="0.25">
      <c r="A207" t="s">
        <v>300</v>
      </c>
      <c r="C207" t="s">
        <v>18</v>
      </c>
      <c r="D207" t="s">
        <v>20</v>
      </c>
      <c r="E207" s="5" t="s">
        <v>103</v>
      </c>
      <c r="F207">
        <v>51</v>
      </c>
      <c r="G207" s="3">
        <f t="shared" si="16"/>
        <v>129.54</v>
      </c>
      <c r="H207" s="3">
        <f t="shared" si="17"/>
        <v>16.233804195373324</v>
      </c>
      <c r="I207" s="3">
        <f t="shared" si="17"/>
        <v>41.233862656248242</v>
      </c>
      <c r="J207">
        <v>1.59</v>
      </c>
      <c r="K207">
        <v>5</v>
      </c>
      <c r="L207" s="3">
        <f t="shared" si="18"/>
        <v>81.471698113207538</v>
      </c>
      <c r="M207" s="3">
        <f t="shared" si="19"/>
        <v>81.169020976866619</v>
      </c>
      <c r="N207" t="s">
        <v>244</v>
      </c>
    </row>
    <row r="208" spans="1:14" x14ac:dyDescent="0.25">
      <c r="A208" t="s">
        <v>301</v>
      </c>
      <c r="C208" t="s">
        <v>18</v>
      </c>
      <c r="D208" t="s">
        <v>43</v>
      </c>
      <c r="E208" s="4" t="s">
        <v>56</v>
      </c>
      <c r="F208">
        <v>50</v>
      </c>
      <c r="G208" s="3">
        <f t="shared" si="16"/>
        <v>127</v>
      </c>
      <c r="H208" s="3">
        <f t="shared" si="17"/>
        <v>15.915494309189533</v>
      </c>
      <c r="I208" s="3">
        <f t="shared" si="17"/>
        <v>40.425355545341418</v>
      </c>
      <c r="J208">
        <v>1.59</v>
      </c>
      <c r="K208">
        <v>5</v>
      </c>
      <c r="L208" s="3">
        <f t="shared" si="18"/>
        <v>79.874213836477978</v>
      </c>
      <c r="M208" s="3">
        <f t="shared" si="19"/>
        <v>79.577471545947674</v>
      </c>
      <c r="N208" t="s">
        <v>244</v>
      </c>
    </row>
    <row r="209" spans="1:14" x14ac:dyDescent="0.25">
      <c r="A209" t="s">
        <v>302</v>
      </c>
      <c r="C209" t="s">
        <v>18</v>
      </c>
      <c r="D209" t="s">
        <v>20</v>
      </c>
      <c r="E209" s="5" t="s">
        <v>103</v>
      </c>
      <c r="F209">
        <v>37</v>
      </c>
      <c r="G209" s="3">
        <f t="shared" si="16"/>
        <v>93.98</v>
      </c>
      <c r="H209" s="3">
        <f t="shared" si="17"/>
        <v>11.777465788800255</v>
      </c>
      <c r="I209" s="3">
        <f t="shared" si="17"/>
        <v>29.914763103552648</v>
      </c>
      <c r="J209">
        <v>1.59</v>
      </c>
      <c r="K209">
        <v>5</v>
      </c>
      <c r="L209" s="3">
        <f t="shared" si="18"/>
        <v>59.106918238993707</v>
      </c>
      <c r="M209" s="3">
        <f t="shared" si="19"/>
        <v>58.887328944001275</v>
      </c>
      <c r="N209" t="s">
        <v>244</v>
      </c>
    </row>
    <row r="210" spans="1:14" x14ac:dyDescent="0.25">
      <c r="A210" t="s">
        <v>303</v>
      </c>
      <c r="C210" t="s">
        <v>18</v>
      </c>
      <c r="D210" t="s">
        <v>43</v>
      </c>
      <c r="E210" s="4" t="s">
        <v>56</v>
      </c>
      <c r="F210">
        <v>34</v>
      </c>
      <c r="G210" s="3">
        <f t="shared" si="16"/>
        <v>86.36</v>
      </c>
      <c r="H210" s="3">
        <f t="shared" ref="H210:I225" si="20">F210/PI()</f>
        <v>10.822536130248883</v>
      </c>
      <c r="I210" s="3">
        <f t="shared" si="20"/>
        <v>27.489241770832162</v>
      </c>
      <c r="J210">
        <v>1.59</v>
      </c>
      <c r="K210">
        <v>5</v>
      </c>
      <c r="L210" s="3">
        <f t="shared" si="18"/>
        <v>54.314465408805027</v>
      </c>
      <c r="M210" s="3">
        <f t="shared" si="19"/>
        <v>54.112680651244418</v>
      </c>
      <c r="N210" t="s">
        <v>244</v>
      </c>
    </row>
    <row r="211" spans="1:14" x14ac:dyDescent="0.25">
      <c r="A211" t="s">
        <v>304</v>
      </c>
      <c r="B211" t="s">
        <v>48</v>
      </c>
      <c r="C211" t="s">
        <v>54</v>
      </c>
      <c r="D211" t="s">
        <v>35</v>
      </c>
      <c r="E211" s="4" t="s">
        <v>134</v>
      </c>
      <c r="F211">
        <v>25.5</v>
      </c>
      <c r="G211" s="3">
        <f t="shared" si="16"/>
        <v>64.77</v>
      </c>
      <c r="H211" s="3">
        <f t="shared" si="20"/>
        <v>8.1169020976866619</v>
      </c>
      <c r="I211" s="3">
        <f t="shared" si="20"/>
        <v>20.616931328124121</v>
      </c>
      <c r="J211">
        <v>1.88</v>
      </c>
      <c r="K211">
        <v>4.25</v>
      </c>
      <c r="L211" s="3">
        <f t="shared" si="18"/>
        <v>34.452127659574465</v>
      </c>
      <c r="M211" s="3">
        <f t="shared" si="19"/>
        <v>34.49683391516831</v>
      </c>
      <c r="N211" t="s">
        <v>244</v>
      </c>
    </row>
    <row r="212" spans="1:14" x14ac:dyDescent="0.25">
      <c r="A212" t="s">
        <v>305</v>
      </c>
      <c r="C212" t="s">
        <v>18</v>
      </c>
      <c r="D212" t="s">
        <v>43</v>
      </c>
      <c r="E212" s="4" t="s">
        <v>56</v>
      </c>
      <c r="F212">
        <v>41.5</v>
      </c>
      <c r="G212" s="3">
        <f t="shared" si="16"/>
        <v>105.41</v>
      </c>
      <c r="H212" s="3">
        <f t="shared" si="20"/>
        <v>13.209860276627314</v>
      </c>
      <c r="I212" s="3">
        <f t="shared" si="20"/>
        <v>33.553045102633376</v>
      </c>
      <c r="J212">
        <v>1.59</v>
      </c>
      <c r="K212">
        <v>5</v>
      </c>
      <c r="L212" s="3">
        <f t="shared" si="18"/>
        <v>66.295597484276726</v>
      </c>
      <c r="M212" s="3">
        <f t="shared" si="19"/>
        <v>66.049301383136566</v>
      </c>
      <c r="N212" t="s">
        <v>244</v>
      </c>
    </row>
    <row r="213" spans="1:14" x14ac:dyDescent="0.25">
      <c r="A213" t="s">
        <v>306</v>
      </c>
      <c r="C213" t="s">
        <v>18</v>
      </c>
      <c r="D213" t="s">
        <v>43</v>
      </c>
      <c r="E213" s="4" t="s">
        <v>56</v>
      </c>
      <c r="F213">
        <v>43</v>
      </c>
      <c r="G213" s="3">
        <f t="shared" si="16"/>
        <v>109.22</v>
      </c>
      <c r="H213" s="3">
        <f t="shared" si="20"/>
        <v>13.687325105903</v>
      </c>
      <c r="I213" s="3">
        <f t="shared" si="20"/>
        <v>34.765805768993616</v>
      </c>
      <c r="J213">
        <v>1.59</v>
      </c>
      <c r="K213">
        <v>5</v>
      </c>
      <c r="L213" s="3">
        <f t="shared" si="18"/>
        <v>68.691823899371059</v>
      </c>
      <c r="M213" s="3">
        <f t="shared" si="19"/>
        <v>68.436625529514998</v>
      </c>
      <c r="N213" t="s">
        <v>244</v>
      </c>
    </row>
    <row r="214" spans="1:14" x14ac:dyDescent="0.25">
      <c r="A214" t="s">
        <v>307</v>
      </c>
      <c r="C214" t="s">
        <v>54</v>
      </c>
      <c r="D214" t="s">
        <v>31</v>
      </c>
      <c r="E214" s="4" t="s">
        <v>258</v>
      </c>
      <c r="F214">
        <v>16</v>
      </c>
      <c r="G214" s="3">
        <f t="shared" si="16"/>
        <v>40.64</v>
      </c>
      <c r="H214" s="3">
        <f t="shared" si="20"/>
        <v>5.0929581789406511</v>
      </c>
      <c r="I214" s="3">
        <f t="shared" si="20"/>
        <v>12.936113774509254</v>
      </c>
      <c r="J214">
        <v>1.88</v>
      </c>
      <c r="K214">
        <v>4.25</v>
      </c>
      <c r="L214" s="3">
        <f t="shared" si="18"/>
        <v>21.617021276595747</v>
      </c>
      <c r="M214" s="3">
        <f t="shared" si="19"/>
        <v>21.645072260497766</v>
      </c>
      <c r="N214" t="s">
        <v>244</v>
      </c>
    </row>
    <row r="215" spans="1:14" x14ac:dyDescent="0.25">
      <c r="A215" t="s">
        <v>308</v>
      </c>
      <c r="C215" t="s">
        <v>18</v>
      </c>
      <c r="D215" t="s">
        <v>43</v>
      </c>
      <c r="E215" s="4" t="s">
        <v>56</v>
      </c>
      <c r="F215">
        <v>28.5</v>
      </c>
      <c r="G215" s="3">
        <f t="shared" si="16"/>
        <v>72.39</v>
      </c>
      <c r="H215" s="3">
        <f t="shared" si="20"/>
        <v>9.0718317562380353</v>
      </c>
      <c r="I215" s="3">
        <f t="shared" si="20"/>
        <v>23.042452660844607</v>
      </c>
      <c r="J215">
        <v>1.59</v>
      </c>
      <c r="K215">
        <v>5</v>
      </c>
      <c r="L215" s="3">
        <f t="shared" si="18"/>
        <v>45.528301886792448</v>
      </c>
      <c r="M215" s="3">
        <f t="shared" si="19"/>
        <v>45.359158781190175</v>
      </c>
      <c r="N215" t="s">
        <v>244</v>
      </c>
    </row>
    <row r="216" spans="1:14" x14ac:dyDescent="0.25">
      <c r="A216" t="s">
        <v>309</v>
      </c>
      <c r="C216" t="s">
        <v>18</v>
      </c>
      <c r="D216" t="s">
        <v>20</v>
      </c>
      <c r="E216" s="5" t="s">
        <v>103</v>
      </c>
      <c r="F216">
        <v>31</v>
      </c>
      <c r="G216" s="3">
        <f t="shared" si="16"/>
        <v>78.739999999999995</v>
      </c>
      <c r="H216" s="3">
        <f t="shared" si="20"/>
        <v>9.8676064716975116</v>
      </c>
      <c r="I216" s="3">
        <f t="shared" si="20"/>
        <v>25.063720438111677</v>
      </c>
      <c r="J216">
        <v>1.59</v>
      </c>
      <c r="K216">
        <v>5</v>
      </c>
      <c r="L216" s="3">
        <f t="shared" si="18"/>
        <v>49.522012578616348</v>
      </c>
      <c r="M216" s="3">
        <f t="shared" si="19"/>
        <v>49.33803235848756</v>
      </c>
      <c r="N216" t="s">
        <v>244</v>
      </c>
    </row>
    <row r="217" spans="1:14" x14ac:dyDescent="0.25">
      <c r="A217" t="s">
        <v>310</v>
      </c>
      <c r="C217" t="s">
        <v>54</v>
      </c>
      <c r="D217" t="s">
        <v>35</v>
      </c>
      <c r="E217" s="4" t="s">
        <v>134</v>
      </c>
      <c r="F217">
        <v>38</v>
      </c>
      <c r="G217" s="3">
        <f t="shared" si="16"/>
        <v>96.52</v>
      </c>
      <c r="H217" s="3">
        <f t="shared" si="20"/>
        <v>12.095775674984045</v>
      </c>
      <c r="I217" s="3">
        <f t="shared" si="20"/>
        <v>30.723270214459475</v>
      </c>
      <c r="J217">
        <v>1.88</v>
      </c>
      <c r="K217">
        <v>4.25</v>
      </c>
      <c r="L217" s="3">
        <f t="shared" si="18"/>
        <v>51.340425531914896</v>
      </c>
      <c r="M217" s="3">
        <f t="shared" si="19"/>
        <v>51.407046618682195</v>
      </c>
      <c r="N217" t="s">
        <v>244</v>
      </c>
    </row>
    <row r="218" spans="1:14" x14ac:dyDescent="0.25">
      <c r="A218" t="s">
        <v>311</v>
      </c>
      <c r="C218" t="s">
        <v>18</v>
      </c>
      <c r="D218" t="s">
        <v>43</v>
      </c>
      <c r="E218" s="4" t="s">
        <v>56</v>
      </c>
      <c r="F218">
        <v>63</v>
      </c>
      <c r="G218" s="3">
        <f t="shared" si="16"/>
        <v>160.02000000000001</v>
      </c>
      <c r="H218" s="3">
        <f t="shared" si="20"/>
        <v>20.053522829578814</v>
      </c>
      <c r="I218" s="3">
        <f t="shared" si="20"/>
        <v>50.935947987130191</v>
      </c>
      <c r="J218">
        <v>1.59</v>
      </c>
      <c r="K218">
        <v>5</v>
      </c>
      <c r="L218" s="3">
        <f t="shared" si="18"/>
        <v>100.64150943396227</v>
      </c>
      <c r="M218" s="3">
        <f t="shared" si="19"/>
        <v>100.26761414789407</v>
      </c>
      <c r="N218" t="s">
        <v>244</v>
      </c>
    </row>
    <row r="219" spans="1:14" x14ac:dyDescent="0.25">
      <c r="A219" t="s">
        <v>312</v>
      </c>
      <c r="C219" t="s">
        <v>14</v>
      </c>
      <c r="D219" t="s">
        <v>16</v>
      </c>
      <c r="E219" s="4" t="s">
        <v>49</v>
      </c>
      <c r="F219">
        <v>13</v>
      </c>
      <c r="G219" s="3">
        <f t="shared" si="16"/>
        <v>33.020000000000003</v>
      </c>
      <c r="H219" s="3">
        <f t="shared" si="20"/>
        <v>4.1380285203892786</v>
      </c>
      <c r="I219" s="3">
        <f t="shared" si="20"/>
        <v>10.51059244178877</v>
      </c>
      <c r="J219">
        <v>2.75</v>
      </c>
      <c r="K219">
        <v>3</v>
      </c>
      <c r="L219" s="3">
        <f t="shared" si="18"/>
        <v>12.007272727272728</v>
      </c>
      <c r="M219" s="3">
        <f t="shared" si="19"/>
        <v>12.414085561167836</v>
      </c>
      <c r="N219" t="s">
        <v>244</v>
      </c>
    </row>
    <row r="220" spans="1:14" x14ac:dyDescent="0.25">
      <c r="A220" t="s">
        <v>313</v>
      </c>
      <c r="C220" t="s">
        <v>14</v>
      </c>
      <c r="D220" t="s">
        <v>16</v>
      </c>
      <c r="E220" s="4" t="s">
        <v>49</v>
      </c>
      <c r="F220">
        <v>36.5</v>
      </c>
      <c r="G220" s="3">
        <f t="shared" si="16"/>
        <v>92.710000000000008</v>
      </c>
      <c r="H220" s="3">
        <f t="shared" si="20"/>
        <v>11.618310845708359</v>
      </c>
      <c r="I220" s="3">
        <f t="shared" si="20"/>
        <v>29.510509548099236</v>
      </c>
      <c r="J220">
        <v>2.75</v>
      </c>
      <c r="K220">
        <v>3</v>
      </c>
      <c r="L220" s="3">
        <f t="shared" si="18"/>
        <v>33.712727272727278</v>
      </c>
      <c r="M220" s="3">
        <f t="shared" si="19"/>
        <v>34.85493253712508</v>
      </c>
      <c r="N220" t="s">
        <v>244</v>
      </c>
    </row>
    <row r="221" spans="1:14" x14ac:dyDescent="0.25">
      <c r="A221" t="s">
        <v>314</v>
      </c>
      <c r="C221" t="s">
        <v>14</v>
      </c>
      <c r="D221" t="s">
        <v>16</v>
      </c>
      <c r="E221" s="4" t="s">
        <v>49</v>
      </c>
      <c r="F221">
        <v>40.5</v>
      </c>
      <c r="G221" s="3">
        <f t="shared" si="16"/>
        <v>102.87</v>
      </c>
      <c r="H221" s="3">
        <f t="shared" si="20"/>
        <v>12.891550390443523</v>
      </c>
      <c r="I221" s="3">
        <f t="shared" si="20"/>
        <v>32.744537991726546</v>
      </c>
      <c r="J221">
        <v>2.75</v>
      </c>
      <c r="K221">
        <v>3</v>
      </c>
      <c r="L221" s="3">
        <f t="shared" si="18"/>
        <v>37.407272727272726</v>
      </c>
      <c r="M221" s="3">
        <f t="shared" si="19"/>
        <v>38.674651171330567</v>
      </c>
      <c r="N221" t="s">
        <v>244</v>
      </c>
    </row>
    <row r="222" spans="1:14" x14ac:dyDescent="0.25">
      <c r="A222" t="s">
        <v>315</v>
      </c>
      <c r="B222" t="s">
        <v>48</v>
      </c>
      <c r="C222" t="s">
        <v>21</v>
      </c>
      <c r="D222" t="s">
        <v>23</v>
      </c>
      <c r="E222" s="4" t="s">
        <v>50</v>
      </c>
      <c r="F222">
        <v>68</v>
      </c>
      <c r="G222" s="3">
        <f t="shared" si="16"/>
        <v>172.72</v>
      </c>
      <c r="H222" s="3">
        <f t="shared" si="20"/>
        <v>21.645072260497766</v>
      </c>
      <c r="I222" s="3">
        <f t="shared" si="20"/>
        <v>54.978483541664325</v>
      </c>
      <c r="J222">
        <v>1.88</v>
      </c>
      <c r="K222">
        <v>4</v>
      </c>
      <c r="L222" s="3">
        <f t="shared" si="18"/>
        <v>91.872340425531917</v>
      </c>
      <c r="M222" s="3">
        <f t="shared" si="19"/>
        <v>86.580289041991065</v>
      </c>
      <c r="N222" t="s">
        <v>244</v>
      </c>
    </row>
    <row r="223" spans="1:14" x14ac:dyDescent="0.25">
      <c r="A223" t="s">
        <v>316</v>
      </c>
      <c r="B223" t="s">
        <v>52</v>
      </c>
      <c r="C223" t="s">
        <v>21</v>
      </c>
      <c r="D223" t="s">
        <v>23</v>
      </c>
      <c r="E223" s="4" t="s">
        <v>50</v>
      </c>
      <c r="F223">
        <v>52</v>
      </c>
      <c r="G223" s="3">
        <f t="shared" si="16"/>
        <v>132.08000000000001</v>
      </c>
      <c r="H223" s="3">
        <f t="shared" si="20"/>
        <v>16.552114081557114</v>
      </c>
      <c r="I223" s="3">
        <f t="shared" si="20"/>
        <v>42.04236976715508</v>
      </c>
      <c r="J223">
        <v>1.88</v>
      </c>
      <c r="K223">
        <v>4</v>
      </c>
      <c r="L223" s="3">
        <f t="shared" si="18"/>
        <v>70.255319148936181</v>
      </c>
      <c r="M223" s="3">
        <f t="shared" si="19"/>
        <v>66.208456326228458</v>
      </c>
      <c r="N223" t="s">
        <v>244</v>
      </c>
    </row>
    <row r="224" spans="1:14" x14ac:dyDescent="0.25">
      <c r="A224" t="s">
        <v>317</v>
      </c>
      <c r="C224" t="s">
        <v>18</v>
      </c>
      <c r="D224" t="s">
        <v>20</v>
      </c>
      <c r="E224" s="5" t="s">
        <v>103</v>
      </c>
      <c r="F224">
        <v>40</v>
      </c>
      <c r="G224" s="3">
        <f t="shared" si="16"/>
        <v>101.6</v>
      </c>
      <c r="H224" s="3">
        <f t="shared" si="20"/>
        <v>12.732395447351628</v>
      </c>
      <c r="I224" s="3">
        <f t="shared" si="20"/>
        <v>32.34028443627313</v>
      </c>
      <c r="J224">
        <v>1.59</v>
      </c>
      <c r="K224">
        <v>5</v>
      </c>
      <c r="L224" s="3">
        <f t="shared" si="18"/>
        <v>63.899371069182386</v>
      </c>
      <c r="M224" s="3">
        <f t="shared" si="19"/>
        <v>63.66197723675814</v>
      </c>
      <c r="N224" t="s">
        <v>244</v>
      </c>
    </row>
    <row r="225" spans="1:14" x14ac:dyDescent="0.25">
      <c r="A225" t="s">
        <v>318</v>
      </c>
      <c r="C225" t="s">
        <v>18</v>
      </c>
      <c r="D225" t="s">
        <v>20</v>
      </c>
      <c r="E225" s="5" t="s">
        <v>103</v>
      </c>
      <c r="F225">
        <v>35</v>
      </c>
      <c r="G225" s="3">
        <f t="shared" si="16"/>
        <v>88.9</v>
      </c>
      <c r="H225" s="3">
        <f t="shared" si="20"/>
        <v>11.140846016432674</v>
      </c>
      <c r="I225" s="3">
        <f t="shared" si="20"/>
        <v>28.297748881738993</v>
      </c>
      <c r="J225">
        <v>1.59</v>
      </c>
      <c r="K225">
        <v>5</v>
      </c>
      <c r="L225" s="3">
        <f t="shared" si="18"/>
        <v>55.911949685534594</v>
      </c>
      <c r="M225" s="3">
        <f t="shared" si="19"/>
        <v>55.70423008216337</v>
      </c>
      <c r="N225" t="s">
        <v>244</v>
      </c>
    </row>
    <row r="226" spans="1:14" x14ac:dyDescent="0.25">
      <c r="A226" t="s">
        <v>319</v>
      </c>
      <c r="C226" t="s">
        <v>18</v>
      </c>
      <c r="D226" t="s">
        <v>20</v>
      </c>
      <c r="E226" s="5" t="s">
        <v>103</v>
      </c>
      <c r="F226">
        <v>49</v>
      </c>
      <c r="G226" s="3">
        <f t="shared" si="16"/>
        <v>124.46000000000001</v>
      </c>
      <c r="H226" s="3">
        <f t="shared" ref="H226:I241" si="21">F226/PI()</f>
        <v>15.597184423005743</v>
      </c>
      <c r="I226" s="3">
        <f t="shared" si="21"/>
        <v>39.616848434434594</v>
      </c>
      <c r="J226">
        <v>1.59</v>
      </c>
      <c r="K226">
        <v>5</v>
      </c>
      <c r="L226" s="3">
        <f t="shared" si="18"/>
        <v>78.276729559748432</v>
      </c>
      <c r="M226" s="3">
        <f t="shared" si="19"/>
        <v>77.985922115028714</v>
      </c>
      <c r="N226" t="s">
        <v>244</v>
      </c>
    </row>
    <row r="227" spans="1:14" x14ac:dyDescent="0.25">
      <c r="A227" t="s">
        <v>320</v>
      </c>
      <c r="C227" t="s">
        <v>18</v>
      </c>
      <c r="D227" t="s">
        <v>20</v>
      </c>
      <c r="E227" s="5" t="s">
        <v>103</v>
      </c>
      <c r="F227">
        <v>32.5</v>
      </c>
      <c r="G227" s="3">
        <f t="shared" si="16"/>
        <v>82.55</v>
      </c>
      <c r="H227" s="3">
        <f t="shared" si="21"/>
        <v>10.345071300973197</v>
      </c>
      <c r="I227" s="3">
        <f t="shared" si="21"/>
        <v>26.27648110447192</v>
      </c>
      <c r="J227">
        <v>1.59</v>
      </c>
      <c r="K227">
        <v>5</v>
      </c>
      <c r="L227" s="3">
        <f t="shared" si="18"/>
        <v>51.918238993710688</v>
      </c>
      <c r="M227" s="3">
        <f t="shared" si="19"/>
        <v>51.725356504865985</v>
      </c>
      <c r="N227" t="s">
        <v>244</v>
      </c>
    </row>
    <row r="228" spans="1:14" x14ac:dyDescent="0.25">
      <c r="A228" t="s">
        <v>321</v>
      </c>
      <c r="C228" t="s">
        <v>18</v>
      </c>
      <c r="D228" t="s">
        <v>43</v>
      </c>
      <c r="E228" s="4" t="s">
        <v>56</v>
      </c>
      <c r="F228">
        <v>35</v>
      </c>
      <c r="G228" s="3">
        <f t="shared" si="16"/>
        <v>88.9</v>
      </c>
      <c r="H228" s="3">
        <f t="shared" si="21"/>
        <v>11.140846016432674</v>
      </c>
      <c r="I228" s="3">
        <f t="shared" si="21"/>
        <v>28.297748881738993</v>
      </c>
      <c r="J228">
        <v>1.59</v>
      </c>
      <c r="K228">
        <v>5</v>
      </c>
      <c r="L228" s="3">
        <f t="shared" si="18"/>
        <v>55.911949685534594</v>
      </c>
      <c r="M228" s="3">
        <f t="shared" si="19"/>
        <v>55.70423008216337</v>
      </c>
      <c r="N228" t="s">
        <v>244</v>
      </c>
    </row>
    <row r="229" spans="1:14" x14ac:dyDescent="0.25">
      <c r="A229" t="s">
        <v>322</v>
      </c>
      <c r="C229" t="s">
        <v>18</v>
      </c>
      <c r="D229" t="s">
        <v>20</v>
      </c>
      <c r="E229" s="5" t="s">
        <v>103</v>
      </c>
      <c r="F229">
        <v>52</v>
      </c>
      <c r="G229" s="3">
        <f t="shared" si="16"/>
        <v>132.08000000000001</v>
      </c>
      <c r="H229" s="3">
        <f t="shared" si="21"/>
        <v>16.552114081557114</v>
      </c>
      <c r="I229" s="3">
        <f t="shared" si="21"/>
        <v>42.04236976715508</v>
      </c>
      <c r="J229">
        <v>1.59</v>
      </c>
      <c r="K229">
        <v>5</v>
      </c>
      <c r="L229" s="3">
        <f t="shared" si="18"/>
        <v>83.069182389937112</v>
      </c>
      <c r="M229" s="3">
        <f t="shared" si="19"/>
        <v>82.760570407785565</v>
      </c>
      <c r="N229" t="s">
        <v>244</v>
      </c>
    </row>
    <row r="230" spans="1:14" x14ac:dyDescent="0.25">
      <c r="A230" t="s">
        <v>323</v>
      </c>
      <c r="B230" t="s">
        <v>52</v>
      </c>
      <c r="C230" t="s">
        <v>14</v>
      </c>
      <c r="D230" t="s">
        <v>16</v>
      </c>
      <c r="E230" s="4" t="s">
        <v>49</v>
      </c>
      <c r="F230">
        <v>36</v>
      </c>
      <c r="G230" s="3">
        <f t="shared" si="16"/>
        <v>91.44</v>
      </c>
      <c r="H230" s="3">
        <f t="shared" si="21"/>
        <v>11.459155902616464</v>
      </c>
      <c r="I230" s="3">
        <f t="shared" si="21"/>
        <v>29.106255992645821</v>
      </c>
      <c r="J230">
        <v>2.75</v>
      </c>
      <c r="K230">
        <v>3</v>
      </c>
      <c r="L230" s="3">
        <f t="shared" si="18"/>
        <v>33.25090909090909</v>
      </c>
      <c r="M230" s="3">
        <f t="shared" si="19"/>
        <v>34.377467707849391</v>
      </c>
      <c r="N230" t="s">
        <v>244</v>
      </c>
    </row>
    <row r="231" spans="1:14" x14ac:dyDescent="0.25">
      <c r="A231" t="s">
        <v>324</v>
      </c>
      <c r="C231" t="s">
        <v>14</v>
      </c>
      <c r="D231" t="s">
        <v>16</v>
      </c>
      <c r="E231" s="4" t="s">
        <v>49</v>
      </c>
      <c r="F231">
        <v>33.5</v>
      </c>
      <c r="G231" s="3">
        <f t="shared" si="16"/>
        <v>85.09</v>
      </c>
      <c r="H231" s="3">
        <f t="shared" si="21"/>
        <v>10.663381187156988</v>
      </c>
      <c r="I231" s="3">
        <f t="shared" si="21"/>
        <v>27.08498821537875</v>
      </c>
      <c r="J231">
        <v>2.75</v>
      </c>
      <c r="K231">
        <v>3</v>
      </c>
      <c r="L231" s="3">
        <f t="shared" si="18"/>
        <v>30.941818181818181</v>
      </c>
      <c r="M231" s="3">
        <f t="shared" si="19"/>
        <v>31.990143561470965</v>
      </c>
      <c r="N231" t="s">
        <v>244</v>
      </c>
    </row>
    <row r="232" spans="1:14" x14ac:dyDescent="0.25">
      <c r="A232" t="s">
        <v>325</v>
      </c>
      <c r="C232" t="s">
        <v>18</v>
      </c>
      <c r="D232" t="s">
        <v>20</v>
      </c>
      <c r="E232" s="5" t="s">
        <v>103</v>
      </c>
      <c r="F232">
        <v>40</v>
      </c>
      <c r="G232" s="3">
        <f t="shared" si="16"/>
        <v>101.6</v>
      </c>
      <c r="H232" s="3">
        <f t="shared" si="21"/>
        <v>12.732395447351628</v>
      </c>
      <c r="I232" s="3">
        <f t="shared" si="21"/>
        <v>32.34028443627313</v>
      </c>
      <c r="J232">
        <v>1.59</v>
      </c>
      <c r="K232">
        <v>5</v>
      </c>
      <c r="L232" s="3">
        <f t="shared" si="18"/>
        <v>63.899371069182386</v>
      </c>
      <c r="M232" s="3">
        <f t="shared" si="19"/>
        <v>63.66197723675814</v>
      </c>
      <c r="N232" t="s">
        <v>244</v>
      </c>
    </row>
    <row r="233" spans="1:14" x14ac:dyDescent="0.25">
      <c r="A233" t="s">
        <v>326</v>
      </c>
      <c r="C233" t="s">
        <v>14</v>
      </c>
      <c r="D233" t="s">
        <v>16</v>
      </c>
      <c r="E233" s="4" t="s">
        <v>49</v>
      </c>
      <c r="F233">
        <v>39.5</v>
      </c>
      <c r="G233" s="3">
        <f t="shared" si="16"/>
        <v>100.33</v>
      </c>
      <c r="H233" s="3">
        <f t="shared" si="21"/>
        <v>12.573240504259733</v>
      </c>
      <c r="I233" s="3">
        <f t="shared" si="21"/>
        <v>31.936030880819718</v>
      </c>
      <c r="J233">
        <v>2.75</v>
      </c>
      <c r="K233">
        <v>3</v>
      </c>
      <c r="L233" s="3">
        <f t="shared" si="18"/>
        <v>36.483636363636364</v>
      </c>
      <c r="M233" s="3">
        <f t="shared" si="19"/>
        <v>37.719721512779202</v>
      </c>
      <c r="N233" t="s">
        <v>244</v>
      </c>
    </row>
    <row r="234" spans="1:14" x14ac:dyDescent="0.25">
      <c r="A234" t="s">
        <v>327</v>
      </c>
      <c r="C234" t="s">
        <v>54</v>
      </c>
      <c r="D234" t="s">
        <v>35</v>
      </c>
      <c r="E234" s="4" t="s">
        <v>134</v>
      </c>
      <c r="F234">
        <v>51</v>
      </c>
      <c r="G234" s="3">
        <f t="shared" si="16"/>
        <v>129.54</v>
      </c>
      <c r="H234" s="3">
        <f t="shared" si="21"/>
        <v>16.233804195373324</v>
      </c>
      <c r="I234" s="3">
        <f t="shared" si="21"/>
        <v>41.233862656248242</v>
      </c>
      <c r="J234">
        <v>1.88</v>
      </c>
      <c r="K234">
        <v>4.25</v>
      </c>
      <c r="L234" s="3">
        <f t="shared" si="18"/>
        <v>68.90425531914893</v>
      </c>
      <c r="M234" s="3">
        <f t="shared" si="19"/>
        <v>68.993667830336619</v>
      </c>
      <c r="N234" t="s">
        <v>244</v>
      </c>
    </row>
    <row r="235" spans="1:14" x14ac:dyDescent="0.25">
      <c r="A235" t="s">
        <v>328</v>
      </c>
      <c r="B235" t="s">
        <v>52</v>
      </c>
      <c r="C235" t="s">
        <v>21</v>
      </c>
      <c r="D235" t="s">
        <v>23</v>
      </c>
      <c r="E235" s="4" t="s">
        <v>50</v>
      </c>
      <c r="F235">
        <v>16</v>
      </c>
      <c r="G235" s="3">
        <f t="shared" si="16"/>
        <v>40.64</v>
      </c>
      <c r="H235" s="3">
        <f t="shared" si="21"/>
        <v>5.0929581789406511</v>
      </c>
      <c r="I235" s="3">
        <f t="shared" si="21"/>
        <v>12.936113774509254</v>
      </c>
      <c r="J235">
        <v>1.88</v>
      </c>
      <c r="K235">
        <v>4</v>
      </c>
      <c r="L235" s="3">
        <f t="shared" si="18"/>
        <v>21.617021276595747</v>
      </c>
      <c r="M235" s="3">
        <f t="shared" si="19"/>
        <v>20.371832715762604</v>
      </c>
      <c r="N235" t="s">
        <v>244</v>
      </c>
    </row>
    <row r="236" spans="1:14" x14ac:dyDescent="0.25">
      <c r="A236" t="s">
        <v>329</v>
      </c>
      <c r="C236" t="s">
        <v>21</v>
      </c>
      <c r="D236" t="s">
        <v>23</v>
      </c>
      <c r="E236" s="4" t="s">
        <v>50</v>
      </c>
      <c r="F236">
        <v>17.5</v>
      </c>
      <c r="G236" s="3">
        <f t="shared" si="16"/>
        <v>44.45</v>
      </c>
      <c r="H236" s="3">
        <f t="shared" si="21"/>
        <v>5.5704230082163368</v>
      </c>
      <c r="I236" s="3">
        <f t="shared" si="21"/>
        <v>14.148874440869497</v>
      </c>
      <c r="J236">
        <v>1.88</v>
      </c>
      <c r="K236">
        <v>4</v>
      </c>
      <c r="L236" s="3">
        <f t="shared" si="18"/>
        <v>23.643617021276597</v>
      </c>
      <c r="M236" s="3">
        <f t="shared" si="19"/>
        <v>22.281692032865347</v>
      </c>
      <c r="N236" t="s">
        <v>244</v>
      </c>
    </row>
    <row r="237" spans="1:14" x14ac:dyDescent="0.25">
      <c r="A237" t="s">
        <v>330</v>
      </c>
      <c r="C237" t="s">
        <v>21</v>
      </c>
      <c r="D237" t="s">
        <v>23</v>
      </c>
      <c r="E237" s="4" t="s">
        <v>50</v>
      </c>
      <c r="F237">
        <v>21</v>
      </c>
      <c r="G237" s="3">
        <f t="shared" si="16"/>
        <v>53.34</v>
      </c>
      <c r="H237" s="3">
        <f t="shared" si="21"/>
        <v>6.6845076098596046</v>
      </c>
      <c r="I237" s="3">
        <f t="shared" si="21"/>
        <v>16.978649329043396</v>
      </c>
      <c r="J237">
        <v>1.88</v>
      </c>
      <c r="K237">
        <v>4</v>
      </c>
      <c r="L237" s="3">
        <f t="shared" si="18"/>
        <v>28.372340425531917</v>
      </c>
      <c r="M237" s="3">
        <f t="shared" si="19"/>
        <v>26.738030439438418</v>
      </c>
      <c r="N237" t="s">
        <v>244</v>
      </c>
    </row>
    <row r="238" spans="1:14" x14ac:dyDescent="0.25">
      <c r="A238" t="s">
        <v>331</v>
      </c>
      <c r="C238" t="s">
        <v>14</v>
      </c>
      <c r="D238" t="s">
        <v>16</v>
      </c>
      <c r="E238" s="4" t="s">
        <v>49</v>
      </c>
      <c r="F238">
        <v>43</v>
      </c>
      <c r="G238" s="3">
        <f t="shared" si="16"/>
        <v>109.22</v>
      </c>
      <c r="H238" s="3">
        <f t="shared" si="21"/>
        <v>13.687325105903</v>
      </c>
      <c r="I238" s="3">
        <f t="shared" si="21"/>
        <v>34.765805768993616</v>
      </c>
      <c r="J238">
        <v>2.75</v>
      </c>
      <c r="K238">
        <v>3</v>
      </c>
      <c r="L238" s="3">
        <f t="shared" si="18"/>
        <v>39.716363636363639</v>
      </c>
      <c r="M238" s="3">
        <f t="shared" si="19"/>
        <v>41.061975317708999</v>
      </c>
      <c r="N238" t="s">
        <v>244</v>
      </c>
    </row>
    <row r="239" spans="1:14" x14ac:dyDescent="0.25">
      <c r="A239" t="s">
        <v>332</v>
      </c>
      <c r="C239" t="s">
        <v>21</v>
      </c>
      <c r="D239" t="s">
        <v>23</v>
      </c>
      <c r="E239" s="4" t="s">
        <v>50</v>
      </c>
      <c r="F239">
        <v>13</v>
      </c>
      <c r="G239" s="3">
        <f t="shared" si="16"/>
        <v>33.020000000000003</v>
      </c>
      <c r="H239" s="3">
        <f t="shared" si="21"/>
        <v>4.1380285203892786</v>
      </c>
      <c r="I239" s="3">
        <f t="shared" si="21"/>
        <v>10.51059244178877</v>
      </c>
      <c r="J239">
        <v>1.88</v>
      </c>
      <c r="K239">
        <v>4</v>
      </c>
      <c r="L239" s="3">
        <f t="shared" si="18"/>
        <v>17.563829787234045</v>
      </c>
      <c r="M239" s="3">
        <f t="shared" si="19"/>
        <v>16.552114081557114</v>
      </c>
      <c r="N239" t="s">
        <v>244</v>
      </c>
    </row>
    <row r="240" spans="1:14" x14ac:dyDescent="0.25">
      <c r="A240" t="s">
        <v>333</v>
      </c>
      <c r="C240" t="s">
        <v>14</v>
      </c>
      <c r="D240" t="s">
        <v>16</v>
      </c>
      <c r="E240" s="4" t="s">
        <v>49</v>
      </c>
      <c r="F240">
        <v>42.5</v>
      </c>
      <c r="G240" s="3">
        <f t="shared" si="16"/>
        <v>107.95</v>
      </c>
      <c r="H240" s="3">
        <f t="shared" si="21"/>
        <v>13.528170162811104</v>
      </c>
      <c r="I240" s="3">
        <f t="shared" si="21"/>
        <v>34.361552213540207</v>
      </c>
      <c r="J240">
        <v>2.75</v>
      </c>
      <c r="K240">
        <v>3</v>
      </c>
      <c r="L240" s="3">
        <f t="shared" si="18"/>
        <v>39.254545454545458</v>
      </c>
      <c r="M240" s="3">
        <f t="shared" si="19"/>
        <v>40.58451048843331</v>
      </c>
      <c r="N240" t="s">
        <v>244</v>
      </c>
    </row>
    <row r="241" spans="1:14" x14ac:dyDescent="0.25">
      <c r="A241" t="s">
        <v>334</v>
      </c>
      <c r="C241" t="s">
        <v>21</v>
      </c>
      <c r="D241" t="s">
        <v>23</v>
      </c>
      <c r="E241" s="4" t="s">
        <v>50</v>
      </c>
      <c r="F241">
        <v>18.5</v>
      </c>
      <c r="G241" s="3">
        <f t="shared" si="16"/>
        <v>46.99</v>
      </c>
      <c r="H241" s="3">
        <f t="shared" si="21"/>
        <v>5.8887328944001274</v>
      </c>
      <c r="I241" s="3">
        <f t="shared" si="21"/>
        <v>14.957381551776324</v>
      </c>
      <c r="J241">
        <v>1.88</v>
      </c>
      <c r="K241">
        <v>4</v>
      </c>
      <c r="L241" s="3">
        <f t="shared" si="18"/>
        <v>24.994680851063833</v>
      </c>
      <c r="M241" s="3">
        <f t="shared" si="19"/>
        <v>23.554931577600509</v>
      </c>
      <c r="N241" t="s">
        <v>335</v>
      </c>
    </row>
    <row r="242" spans="1:14" x14ac:dyDescent="0.25">
      <c r="A242" t="s">
        <v>336</v>
      </c>
      <c r="B242" t="s">
        <v>278</v>
      </c>
      <c r="C242" t="s">
        <v>21</v>
      </c>
      <c r="D242" t="s">
        <v>23</v>
      </c>
      <c r="E242" s="4" t="s">
        <v>50</v>
      </c>
      <c r="F242">
        <v>77.5</v>
      </c>
      <c r="G242" s="3">
        <f t="shared" si="16"/>
        <v>196.85</v>
      </c>
      <c r="H242" s="3">
        <f t="shared" ref="H242:I272" si="22">F242/PI()</f>
        <v>24.669016179243776</v>
      </c>
      <c r="I242" s="3">
        <f t="shared" si="22"/>
        <v>62.659301095279197</v>
      </c>
      <c r="J242">
        <v>1.88</v>
      </c>
      <c r="K242">
        <v>4</v>
      </c>
      <c r="L242" s="3">
        <f t="shared" si="18"/>
        <v>104.70744680851064</v>
      </c>
      <c r="M242" s="3">
        <f t="shared" si="19"/>
        <v>98.676064716975105</v>
      </c>
      <c r="N242" t="s">
        <v>244</v>
      </c>
    </row>
    <row r="243" spans="1:14" x14ac:dyDescent="0.25">
      <c r="A243" t="s">
        <v>337</v>
      </c>
      <c r="B243" t="s">
        <v>52</v>
      </c>
      <c r="C243" t="s">
        <v>33</v>
      </c>
      <c r="D243" t="s">
        <v>39</v>
      </c>
      <c r="E243" s="4" t="s">
        <v>53</v>
      </c>
      <c r="F243">
        <v>16</v>
      </c>
      <c r="G243" s="3">
        <f t="shared" si="16"/>
        <v>40.64</v>
      </c>
      <c r="H243" s="3">
        <f t="shared" si="22"/>
        <v>5.0929581789406511</v>
      </c>
      <c r="I243" s="3">
        <f t="shared" si="22"/>
        <v>12.936113774509254</v>
      </c>
      <c r="J243">
        <v>2.5</v>
      </c>
      <c r="K243">
        <v>3.5</v>
      </c>
      <c r="L243" s="3">
        <f t="shared" si="18"/>
        <v>16.256</v>
      </c>
      <c r="M243" s="3">
        <f t="shared" si="19"/>
        <v>17.82535362629228</v>
      </c>
      <c r="N243" t="s">
        <v>244</v>
      </c>
    </row>
    <row r="244" spans="1:14" x14ac:dyDescent="0.25">
      <c r="A244" t="s">
        <v>338</v>
      </c>
      <c r="C244" t="s">
        <v>54</v>
      </c>
      <c r="D244" t="s">
        <v>35</v>
      </c>
      <c r="E244" s="4" t="s">
        <v>134</v>
      </c>
      <c r="F244">
        <v>55</v>
      </c>
      <c r="G244" s="3">
        <f t="shared" si="16"/>
        <v>139.69999999999999</v>
      </c>
      <c r="H244" s="3">
        <f t="shared" si="22"/>
        <v>17.507043740108486</v>
      </c>
      <c r="I244" s="3">
        <f t="shared" si="22"/>
        <v>44.467891099875558</v>
      </c>
      <c r="J244">
        <v>1.88</v>
      </c>
      <c r="K244">
        <v>4.25</v>
      </c>
      <c r="L244" s="3">
        <f t="shared" si="18"/>
        <v>74.308510638297875</v>
      </c>
      <c r="M244" s="3">
        <f t="shared" si="19"/>
        <v>74.404935895461065</v>
      </c>
      <c r="N244" t="s">
        <v>244</v>
      </c>
    </row>
    <row r="245" spans="1:14" x14ac:dyDescent="0.25">
      <c r="A245" t="s">
        <v>339</v>
      </c>
      <c r="B245" t="s">
        <v>52</v>
      </c>
      <c r="C245" t="s">
        <v>18</v>
      </c>
      <c r="D245" t="s">
        <v>20</v>
      </c>
      <c r="E245" s="5" t="s">
        <v>103</v>
      </c>
      <c r="F245">
        <v>31</v>
      </c>
      <c r="G245" s="3">
        <f t="shared" si="16"/>
        <v>78.739999999999995</v>
      </c>
      <c r="H245" s="3">
        <f t="shared" si="22"/>
        <v>9.8676064716975116</v>
      </c>
      <c r="I245" s="3">
        <f t="shared" si="22"/>
        <v>25.063720438111677</v>
      </c>
      <c r="J245">
        <v>1.59</v>
      </c>
      <c r="K245">
        <v>5</v>
      </c>
      <c r="L245" s="3">
        <f t="shared" si="18"/>
        <v>49.522012578616348</v>
      </c>
      <c r="M245" s="3">
        <f t="shared" si="19"/>
        <v>49.33803235848756</v>
      </c>
      <c r="N245" t="s">
        <v>244</v>
      </c>
    </row>
    <row r="246" spans="1:14" x14ac:dyDescent="0.25">
      <c r="A246" t="s">
        <v>340</v>
      </c>
      <c r="C246" t="s">
        <v>54</v>
      </c>
      <c r="D246" t="s">
        <v>35</v>
      </c>
      <c r="E246" s="4" t="s">
        <v>134</v>
      </c>
      <c r="F246">
        <v>64.5</v>
      </c>
      <c r="G246" s="3">
        <f t="shared" si="16"/>
        <v>163.83000000000001</v>
      </c>
      <c r="H246" s="3">
        <f t="shared" si="22"/>
        <v>20.5309876588545</v>
      </c>
      <c r="I246" s="3">
        <f t="shared" si="22"/>
        <v>52.148708653490431</v>
      </c>
      <c r="J246">
        <v>1.88</v>
      </c>
      <c r="K246">
        <v>4.25</v>
      </c>
      <c r="L246" s="3">
        <f t="shared" si="18"/>
        <v>87.143617021276611</v>
      </c>
      <c r="M246" s="3">
        <f t="shared" si="19"/>
        <v>87.256697550131619</v>
      </c>
      <c r="N246" t="s">
        <v>244</v>
      </c>
    </row>
    <row r="247" spans="1:14" x14ac:dyDescent="0.25">
      <c r="A247" t="s">
        <v>341</v>
      </c>
      <c r="C247" t="s">
        <v>18</v>
      </c>
      <c r="D247" t="s">
        <v>20</v>
      </c>
      <c r="E247" s="5" t="s">
        <v>103</v>
      </c>
      <c r="F247">
        <v>30</v>
      </c>
      <c r="G247" s="3">
        <f t="shared" si="16"/>
        <v>76.2</v>
      </c>
      <c r="H247" s="3">
        <f t="shared" si="22"/>
        <v>9.5492965855137211</v>
      </c>
      <c r="I247" s="3">
        <f t="shared" si="22"/>
        <v>24.255213327204849</v>
      </c>
      <c r="J247">
        <v>1.59</v>
      </c>
      <c r="K247">
        <v>5</v>
      </c>
      <c r="L247" s="3">
        <f t="shared" si="18"/>
        <v>47.924528301886795</v>
      </c>
      <c r="M247" s="3">
        <f t="shared" si="19"/>
        <v>47.746482927568607</v>
      </c>
      <c r="N247" t="s">
        <v>244</v>
      </c>
    </row>
    <row r="248" spans="1:14" x14ac:dyDescent="0.25">
      <c r="A248" t="s">
        <v>342</v>
      </c>
      <c r="C248" t="s">
        <v>18</v>
      </c>
      <c r="D248" t="s">
        <v>20</v>
      </c>
      <c r="E248" s="5" t="s">
        <v>103</v>
      </c>
      <c r="F248">
        <v>43.5</v>
      </c>
      <c r="G248" s="3">
        <f t="shared" si="16"/>
        <v>110.49</v>
      </c>
      <c r="H248" s="3">
        <f t="shared" si="22"/>
        <v>13.846480048994895</v>
      </c>
      <c r="I248" s="3">
        <f t="shared" si="22"/>
        <v>35.170059324447031</v>
      </c>
      <c r="J248">
        <v>1.59</v>
      </c>
      <c r="K248">
        <v>5</v>
      </c>
      <c r="L248" s="3">
        <f t="shared" si="18"/>
        <v>69.490566037735846</v>
      </c>
      <c r="M248" s="3">
        <f t="shared" si="19"/>
        <v>69.232400244974471</v>
      </c>
      <c r="N248" t="s">
        <v>244</v>
      </c>
    </row>
    <row r="249" spans="1:14" x14ac:dyDescent="0.25">
      <c r="A249" t="s">
        <v>343</v>
      </c>
      <c r="C249" t="s">
        <v>21</v>
      </c>
      <c r="D249" t="s">
        <v>23</v>
      </c>
      <c r="E249" s="4" t="s">
        <v>50</v>
      </c>
      <c r="F249">
        <v>22</v>
      </c>
      <c r="G249" s="3">
        <f t="shared" si="16"/>
        <v>55.88</v>
      </c>
      <c r="H249" s="3">
        <f t="shared" si="22"/>
        <v>7.0028174960433951</v>
      </c>
      <c r="I249" s="3">
        <f t="shared" si="22"/>
        <v>17.787156439950223</v>
      </c>
      <c r="J249">
        <v>1.88</v>
      </c>
      <c r="K249">
        <v>4</v>
      </c>
      <c r="L249" s="3">
        <f t="shared" si="18"/>
        <v>29.723404255319153</v>
      </c>
      <c r="M249" s="3">
        <f t="shared" si="19"/>
        <v>28.01126998417358</v>
      </c>
      <c r="N249" t="s">
        <v>244</v>
      </c>
    </row>
    <row r="250" spans="1:14" x14ac:dyDescent="0.25">
      <c r="A250" t="s">
        <v>344</v>
      </c>
      <c r="C250" t="s">
        <v>21</v>
      </c>
      <c r="D250" t="s">
        <v>23</v>
      </c>
      <c r="E250" s="4" t="s">
        <v>50</v>
      </c>
      <c r="F250">
        <v>15.5</v>
      </c>
      <c r="G250" s="3">
        <f t="shared" si="16"/>
        <v>39.369999999999997</v>
      </c>
      <c r="H250" s="3">
        <f t="shared" si="22"/>
        <v>4.9338032358487558</v>
      </c>
      <c r="I250" s="3">
        <f t="shared" si="22"/>
        <v>12.531860219055838</v>
      </c>
      <c r="J250">
        <v>1.88</v>
      </c>
      <c r="K250">
        <v>4</v>
      </c>
      <c r="L250" s="3">
        <f t="shared" si="18"/>
        <v>20.941489361702128</v>
      </c>
      <c r="M250" s="3">
        <f t="shared" si="19"/>
        <v>19.735212943395023</v>
      </c>
      <c r="N250" t="s">
        <v>244</v>
      </c>
    </row>
    <row r="251" spans="1:14" x14ac:dyDescent="0.25">
      <c r="A251" t="s">
        <v>345</v>
      </c>
      <c r="C251" t="s">
        <v>21</v>
      </c>
      <c r="D251" t="s">
        <v>23</v>
      </c>
      <c r="E251" s="4" t="s">
        <v>50</v>
      </c>
      <c r="F251">
        <v>16</v>
      </c>
      <c r="G251" s="3">
        <f t="shared" si="16"/>
        <v>40.64</v>
      </c>
      <c r="H251" s="3">
        <f t="shared" si="22"/>
        <v>5.0929581789406511</v>
      </c>
      <c r="I251" s="3">
        <f t="shared" si="22"/>
        <v>12.936113774509254</v>
      </c>
      <c r="J251">
        <v>1.88</v>
      </c>
      <c r="K251">
        <v>4</v>
      </c>
      <c r="L251" s="3">
        <f t="shared" si="18"/>
        <v>21.617021276595747</v>
      </c>
      <c r="M251" s="3">
        <f t="shared" si="19"/>
        <v>20.371832715762604</v>
      </c>
      <c r="N251" t="s">
        <v>244</v>
      </c>
    </row>
    <row r="252" spans="1:14" x14ac:dyDescent="0.25">
      <c r="A252" t="s">
        <v>346</v>
      </c>
      <c r="C252" t="s">
        <v>18</v>
      </c>
      <c r="D252" t="s">
        <v>20</v>
      </c>
      <c r="E252" s="5" t="s">
        <v>103</v>
      </c>
      <c r="F252">
        <v>19</v>
      </c>
      <c r="G252" s="3">
        <f t="shared" si="16"/>
        <v>48.26</v>
      </c>
      <c r="H252" s="3">
        <f t="shared" si="22"/>
        <v>6.0478878374920226</v>
      </c>
      <c r="I252" s="3">
        <f t="shared" si="22"/>
        <v>15.361635107229738</v>
      </c>
      <c r="J252">
        <v>1.59</v>
      </c>
      <c r="K252">
        <v>5</v>
      </c>
      <c r="L252" s="3">
        <f t="shared" si="18"/>
        <v>30.352201257861633</v>
      </c>
      <c r="M252" s="3">
        <f t="shared" si="19"/>
        <v>30.239439187460114</v>
      </c>
      <c r="N252" t="s">
        <v>335</v>
      </c>
    </row>
    <row r="253" spans="1:14" x14ac:dyDescent="0.25">
      <c r="A253" t="s">
        <v>347</v>
      </c>
      <c r="B253" t="s">
        <v>52</v>
      </c>
      <c r="C253" t="s">
        <v>18</v>
      </c>
      <c r="D253" t="s">
        <v>20</v>
      </c>
      <c r="E253" s="5" t="s">
        <v>103</v>
      </c>
      <c r="F253">
        <v>42</v>
      </c>
      <c r="G253" s="3">
        <f t="shared" si="16"/>
        <v>106.68</v>
      </c>
      <c r="H253" s="3">
        <f t="shared" si="22"/>
        <v>13.369015219719209</v>
      </c>
      <c r="I253" s="3">
        <f t="shared" si="22"/>
        <v>33.957298658086792</v>
      </c>
      <c r="J253">
        <v>1.59</v>
      </c>
      <c r="K253">
        <v>5</v>
      </c>
      <c r="L253" s="3">
        <f t="shared" si="18"/>
        <v>67.094339622641513</v>
      </c>
      <c r="M253" s="3">
        <f t="shared" si="19"/>
        <v>66.845076098596053</v>
      </c>
      <c r="N253" t="s">
        <v>244</v>
      </c>
    </row>
    <row r="254" spans="1:14" x14ac:dyDescent="0.25">
      <c r="A254" t="s">
        <v>348</v>
      </c>
      <c r="C254" t="s">
        <v>18</v>
      </c>
      <c r="D254" t="s">
        <v>144</v>
      </c>
      <c r="E254" s="4" t="s">
        <v>145</v>
      </c>
      <c r="F254">
        <v>43</v>
      </c>
      <c r="G254" s="3">
        <f t="shared" si="16"/>
        <v>109.22</v>
      </c>
      <c r="H254" s="3">
        <f t="shared" si="22"/>
        <v>13.687325105903</v>
      </c>
      <c r="I254" s="3">
        <f t="shared" si="22"/>
        <v>34.765805768993616</v>
      </c>
      <c r="J254">
        <v>1.59</v>
      </c>
      <c r="K254">
        <v>5</v>
      </c>
      <c r="L254" s="3">
        <f t="shared" si="18"/>
        <v>68.691823899371059</v>
      </c>
      <c r="M254" s="3">
        <f t="shared" si="19"/>
        <v>68.436625529514998</v>
      </c>
      <c r="N254" t="s">
        <v>244</v>
      </c>
    </row>
    <row r="255" spans="1:14" x14ac:dyDescent="0.25">
      <c r="A255" t="s">
        <v>349</v>
      </c>
      <c r="C255" t="s">
        <v>54</v>
      </c>
      <c r="D255" t="s">
        <v>35</v>
      </c>
      <c r="E255" s="4" t="s">
        <v>134</v>
      </c>
      <c r="F255">
        <v>18</v>
      </c>
      <c r="G255" s="3">
        <f t="shared" si="16"/>
        <v>45.72</v>
      </c>
      <c r="H255" s="3">
        <f t="shared" si="22"/>
        <v>5.7295779513082321</v>
      </c>
      <c r="I255" s="3">
        <f t="shared" si="22"/>
        <v>14.55312799632291</v>
      </c>
      <c r="J255">
        <v>1.88</v>
      </c>
      <c r="K255">
        <v>4.25</v>
      </c>
      <c r="L255" s="3">
        <f t="shared" si="18"/>
        <v>24.319148936170212</v>
      </c>
      <c r="M255" s="3">
        <f t="shared" si="19"/>
        <v>24.350706293059986</v>
      </c>
      <c r="N255" t="s">
        <v>244</v>
      </c>
    </row>
    <row r="256" spans="1:14" x14ac:dyDescent="0.25">
      <c r="A256" t="s">
        <v>350</v>
      </c>
      <c r="B256" t="s">
        <v>52</v>
      </c>
      <c r="C256" t="s">
        <v>18</v>
      </c>
      <c r="D256" t="s">
        <v>43</v>
      </c>
      <c r="E256" s="4" t="s">
        <v>56</v>
      </c>
      <c r="F256">
        <v>34</v>
      </c>
      <c r="G256" s="3">
        <f t="shared" si="16"/>
        <v>86.36</v>
      </c>
      <c r="H256" s="3">
        <f t="shared" si="22"/>
        <v>10.822536130248883</v>
      </c>
      <c r="I256" s="3">
        <f t="shared" si="22"/>
        <v>27.489241770832162</v>
      </c>
      <c r="J256">
        <v>1.59</v>
      </c>
      <c r="K256">
        <v>5</v>
      </c>
      <c r="L256" s="3">
        <f t="shared" si="18"/>
        <v>54.314465408805027</v>
      </c>
      <c r="M256" s="3">
        <f t="shared" si="19"/>
        <v>54.112680651244418</v>
      </c>
      <c r="N256" t="s">
        <v>244</v>
      </c>
    </row>
    <row r="257" spans="1:14" x14ac:dyDescent="0.25">
      <c r="A257" t="s">
        <v>351</v>
      </c>
      <c r="C257" t="s">
        <v>18</v>
      </c>
      <c r="D257" t="s">
        <v>43</v>
      </c>
      <c r="E257" s="4" t="s">
        <v>56</v>
      </c>
      <c r="F257">
        <v>46.5</v>
      </c>
      <c r="G257" s="3">
        <f t="shared" si="16"/>
        <v>118.11</v>
      </c>
      <c r="H257" s="3">
        <f t="shared" si="22"/>
        <v>14.801409707546267</v>
      </c>
      <c r="I257" s="3">
        <f t="shared" si="22"/>
        <v>37.595580657167517</v>
      </c>
      <c r="J257">
        <v>1.59</v>
      </c>
      <c r="K257">
        <v>5</v>
      </c>
      <c r="L257" s="3">
        <f t="shared" si="18"/>
        <v>74.283018867924525</v>
      </c>
      <c r="M257" s="3">
        <f t="shared" si="19"/>
        <v>74.007048537731336</v>
      </c>
      <c r="N257" t="s">
        <v>244</v>
      </c>
    </row>
    <row r="258" spans="1:14" x14ac:dyDescent="0.25">
      <c r="A258" t="s">
        <v>352</v>
      </c>
      <c r="B258" t="s">
        <v>48</v>
      </c>
      <c r="C258" t="s">
        <v>14</v>
      </c>
      <c r="D258" t="s">
        <v>16</v>
      </c>
      <c r="E258" s="4" t="s">
        <v>49</v>
      </c>
      <c r="F258">
        <v>43</v>
      </c>
      <c r="G258" s="3">
        <f t="shared" ref="G258:G321" si="23">F258*2.54</f>
        <v>109.22</v>
      </c>
      <c r="H258" s="3">
        <f t="shared" si="22"/>
        <v>13.687325105903</v>
      </c>
      <c r="I258" s="3">
        <f t="shared" si="22"/>
        <v>34.765805768993616</v>
      </c>
      <c r="J258">
        <v>2.75</v>
      </c>
      <c r="K258">
        <v>3</v>
      </c>
      <c r="L258" s="3">
        <f t="shared" si="18"/>
        <v>39.716363636363639</v>
      </c>
      <c r="M258" s="3">
        <f t="shared" si="19"/>
        <v>41.061975317708999</v>
      </c>
      <c r="N258" t="s">
        <v>244</v>
      </c>
    </row>
    <row r="259" spans="1:14" x14ac:dyDescent="0.25">
      <c r="A259" t="s">
        <v>353</v>
      </c>
      <c r="C259" t="s">
        <v>21</v>
      </c>
      <c r="D259" t="s">
        <v>23</v>
      </c>
      <c r="E259" s="4" t="s">
        <v>50</v>
      </c>
      <c r="F259">
        <v>24</v>
      </c>
      <c r="G259" s="3">
        <f t="shared" si="23"/>
        <v>60.96</v>
      </c>
      <c r="H259" s="3">
        <f t="shared" si="22"/>
        <v>7.6394372684109761</v>
      </c>
      <c r="I259" s="3">
        <f t="shared" si="22"/>
        <v>19.404170661763882</v>
      </c>
      <c r="J259">
        <v>1.88</v>
      </c>
      <c r="K259">
        <v>4</v>
      </c>
      <c r="L259" s="3">
        <f t="shared" si="18"/>
        <v>32.425531914893618</v>
      </c>
      <c r="M259" s="3">
        <f t="shared" si="19"/>
        <v>30.557749073643905</v>
      </c>
      <c r="N259" t="s">
        <v>244</v>
      </c>
    </row>
    <row r="260" spans="1:14" x14ac:dyDescent="0.25">
      <c r="A260" t="s">
        <v>354</v>
      </c>
      <c r="B260" t="s">
        <v>52</v>
      </c>
      <c r="C260" t="s">
        <v>21</v>
      </c>
      <c r="D260" t="s">
        <v>23</v>
      </c>
      <c r="E260" s="4" t="s">
        <v>50</v>
      </c>
      <c r="F260">
        <v>81.5</v>
      </c>
      <c r="G260" s="3">
        <f t="shared" si="23"/>
        <v>207.01</v>
      </c>
      <c r="H260" s="3">
        <f t="shared" si="22"/>
        <v>25.942255723978942</v>
      </c>
      <c r="I260" s="3">
        <f t="shared" si="22"/>
        <v>65.893329538906514</v>
      </c>
      <c r="J260">
        <v>1.88</v>
      </c>
      <c r="K260">
        <v>4</v>
      </c>
      <c r="L260" s="3">
        <f t="shared" si="18"/>
        <v>110.11170212765957</v>
      </c>
      <c r="M260" s="3">
        <f t="shared" si="19"/>
        <v>103.76902289591577</v>
      </c>
      <c r="N260" t="s">
        <v>244</v>
      </c>
    </row>
    <row r="261" spans="1:14" x14ac:dyDescent="0.25">
      <c r="A261" t="s">
        <v>355</v>
      </c>
      <c r="C261" t="s">
        <v>18</v>
      </c>
      <c r="D261" t="s">
        <v>20</v>
      </c>
      <c r="E261" s="5" t="s">
        <v>103</v>
      </c>
      <c r="F261">
        <v>38</v>
      </c>
      <c r="G261" s="3">
        <f t="shared" si="23"/>
        <v>96.52</v>
      </c>
      <c r="H261" s="3">
        <f t="shared" si="22"/>
        <v>12.095775674984045</v>
      </c>
      <c r="I261" s="3">
        <f t="shared" si="22"/>
        <v>30.723270214459475</v>
      </c>
      <c r="J261">
        <v>1.59</v>
      </c>
      <c r="K261">
        <v>5</v>
      </c>
      <c r="L261" s="3">
        <f t="shared" ref="L261:L324" si="24">G261/J261</f>
        <v>60.704402515723267</v>
      </c>
      <c r="M261" s="3">
        <f t="shared" ref="M261:M324" si="25">H261*K261</f>
        <v>60.478878374920228</v>
      </c>
      <c r="N261" t="s">
        <v>244</v>
      </c>
    </row>
    <row r="262" spans="1:14" x14ac:dyDescent="0.25">
      <c r="A262" t="s">
        <v>356</v>
      </c>
      <c r="C262" t="s">
        <v>21</v>
      </c>
      <c r="D262" t="s">
        <v>23</v>
      </c>
      <c r="E262" s="4" t="s">
        <v>50</v>
      </c>
      <c r="F262">
        <v>22</v>
      </c>
      <c r="G262" s="3">
        <f t="shared" si="23"/>
        <v>55.88</v>
      </c>
      <c r="H262" s="3">
        <f t="shared" si="22"/>
        <v>7.0028174960433951</v>
      </c>
      <c r="I262" s="3">
        <f t="shared" si="22"/>
        <v>17.787156439950223</v>
      </c>
      <c r="J262">
        <v>1.88</v>
      </c>
      <c r="K262">
        <v>4</v>
      </c>
      <c r="L262" s="3">
        <f t="shared" si="24"/>
        <v>29.723404255319153</v>
      </c>
      <c r="M262" s="3">
        <f t="shared" si="25"/>
        <v>28.01126998417358</v>
      </c>
      <c r="N262" t="s">
        <v>244</v>
      </c>
    </row>
    <row r="263" spans="1:14" x14ac:dyDescent="0.25">
      <c r="A263" t="s">
        <v>357</v>
      </c>
      <c r="C263" t="s">
        <v>18</v>
      </c>
      <c r="D263" t="s">
        <v>144</v>
      </c>
      <c r="E263" s="4" t="s">
        <v>145</v>
      </c>
      <c r="F263">
        <v>34</v>
      </c>
      <c r="G263" s="3">
        <f t="shared" si="23"/>
        <v>86.36</v>
      </c>
      <c r="H263" s="3">
        <f t="shared" si="22"/>
        <v>10.822536130248883</v>
      </c>
      <c r="I263" s="3">
        <f t="shared" si="22"/>
        <v>27.489241770832162</v>
      </c>
      <c r="J263">
        <v>1.59</v>
      </c>
      <c r="K263">
        <v>5</v>
      </c>
      <c r="L263" s="3">
        <f t="shared" si="24"/>
        <v>54.314465408805027</v>
      </c>
      <c r="M263" s="3">
        <f t="shared" si="25"/>
        <v>54.112680651244418</v>
      </c>
      <c r="N263" t="s">
        <v>244</v>
      </c>
    </row>
    <row r="264" spans="1:14" x14ac:dyDescent="0.25">
      <c r="A264" t="s">
        <v>358</v>
      </c>
      <c r="C264" t="s">
        <v>21</v>
      </c>
      <c r="D264" t="s">
        <v>23</v>
      </c>
      <c r="E264" s="4" t="s">
        <v>50</v>
      </c>
      <c r="F264">
        <v>26</v>
      </c>
      <c r="G264" s="3">
        <f t="shared" si="23"/>
        <v>66.040000000000006</v>
      </c>
      <c r="H264" s="3">
        <f t="shared" si="22"/>
        <v>8.2760570407785572</v>
      </c>
      <c r="I264" s="3">
        <f t="shared" si="22"/>
        <v>21.02118488357754</v>
      </c>
      <c r="J264">
        <v>1.88</v>
      </c>
      <c r="K264">
        <v>4</v>
      </c>
      <c r="L264" s="3">
        <f t="shared" si="24"/>
        <v>35.12765957446809</v>
      </c>
      <c r="M264" s="3">
        <f t="shared" si="25"/>
        <v>33.104228163114229</v>
      </c>
      <c r="N264" t="s">
        <v>244</v>
      </c>
    </row>
    <row r="265" spans="1:14" x14ac:dyDescent="0.25">
      <c r="A265" t="s">
        <v>359</v>
      </c>
      <c r="C265" t="s">
        <v>18</v>
      </c>
      <c r="D265" t="s">
        <v>20</v>
      </c>
      <c r="E265" s="5" t="s">
        <v>103</v>
      </c>
      <c r="F265">
        <v>28.5</v>
      </c>
      <c r="G265" s="3">
        <f t="shared" si="23"/>
        <v>72.39</v>
      </c>
      <c r="H265" s="3">
        <f t="shared" si="22"/>
        <v>9.0718317562380353</v>
      </c>
      <c r="I265" s="3">
        <f t="shared" si="22"/>
        <v>23.042452660844607</v>
      </c>
      <c r="J265">
        <v>1.59</v>
      </c>
      <c r="K265">
        <v>5</v>
      </c>
      <c r="L265" s="3">
        <f t="shared" si="24"/>
        <v>45.528301886792448</v>
      </c>
      <c r="M265" s="3">
        <f t="shared" si="25"/>
        <v>45.359158781190175</v>
      </c>
      <c r="N265" t="s">
        <v>244</v>
      </c>
    </row>
    <row r="266" spans="1:14" x14ac:dyDescent="0.25">
      <c r="A266" t="s">
        <v>360</v>
      </c>
      <c r="C266" t="s">
        <v>18</v>
      </c>
      <c r="D266" t="s">
        <v>20</v>
      </c>
      <c r="E266" s="5" t="s">
        <v>103</v>
      </c>
      <c r="F266">
        <v>69</v>
      </c>
      <c r="G266" s="3">
        <f t="shared" si="23"/>
        <v>175.26</v>
      </c>
      <c r="H266" s="3">
        <f t="shared" si="22"/>
        <v>21.963382146681557</v>
      </c>
      <c r="I266" s="3">
        <f t="shared" si="22"/>
        <v>55.786990652571156</v>
      </c>
      <c r="J266">
        <v>1.59</v>
      </c>
      <c r="K266">
        <v>5</v>
      </c>
      <c r="L266" s="3">
        <f t="shared" si="24"/>
        <v>110.22641509433961</v>
      </c>
      <c r="M266" s="3">
        <f t="shared" si="25"/>
        <v>109.81691073340778</v>
      </c>
      <c r="N266" t="s">
        <v>244</v>
      </c>
    </row>
    <row r="267" spans="1:14" x14ac:dyDescent="0.25">
      <c r="A267" t="s">
        <v>361</v>
      </c>
      <c r="C267" t="s">
        <v>18</v>
      </c>
      <c r="D267" t="s">
        <v>20</v>
      </c>
      <c r="E267" s="5" t="s">
        <v>103</v>
      </c>
      <c r="F267">
        <v>35</v>
      </c>
      <c r="G267" s="3">
        <f t="shared" si="23"/>
        <v>88.9</v>
      </c>
      <c r="H267" s="3">
        <f t="shared" si="22"/>
        <v>11.140846016432674</v>
      </c>
      <c r="I267" s="3">
        <f t="shared" si="22"/>
        <v>28.297748881738993</v>
      </c>
      <c r="J267">
        <v>1.59</v>
      </c>
      <c r="K267">
        <v>5</v>
      </c>
      <c r="L267" s="3">
        <f t="shared" si="24"/>
        <v>55.911949685534594</v>
      </c>
      <c r="M267" s="3">
        <f t="shared" si="25"/>
        <v>55.70423008216337</v>
      </c>
      <c r="N267" t="s">
        <v>244</v>
      </c>
    </row>
    <row r="268" spans="1:14" x14ac:dyDescent="0.25">
      <c r="A268" t="s">
        <v>362</v>
      </c>
      <c r="C268" t="s">
        <v>18</v>
      </c>
      <c r="D268" t="s">
        <v>20</v>
      </c>
      <c r="E268" s="5" t="s">
        <v>103</v>
      </c>
      <c r="F268">
        <v>23</v>
      </c>
      <c r="G268" s="3">
        <f t="shared" si="23"/>
        <v>58.42</v>
      </c>
      <c r="H268" s="3">
        <f t="shared" si="22"/>
        <v>7.3211273822271856</v>
      </c>
      <c r="I268" s="3">
        <f t="shared" si="22"/>
        <v>18.595663550857051</v>
      </c>
      <c r="J268">
        <v>1.59</v>
      </c>
      <c r="K268">
        <v>5</v>
      </c>
      <c r="L268" s="3">
        <f t="shared" si="24"/>
        <v>36.742138364779876</v>
      </c>
      <c r="M268" s="3">
        <f t="shared" si="25"/>
        <v>36.605636911135932</v>
      </c>
      <c r="N268" t="s">
        <v>244</v>
      </c>
    </row>
    <row r="269" spans="1:14" x14ac:dyDescent="0.25">
      <c r="A269" t="s">
        <v>363</v>
      </c>
      <c r="C269" t="s">
        <v>18</v>
      </c>
      <c r="D269" t="s">
        <v>20</v>
      </c>
      <c r="E269" s="5" t="s">
        <v>103</v>
      </c>
      <c r="F269">
        <v>43</v>
      </c>
      <c r="G269" s="3">
        <f t="shared" si="23"/>
        <v>109.22</v>
      </c>
      <c r="H269" s="3">
        <f t="shared" si="22"/>
        <v>13.687325105903</v>
      </c>
      <c r="I269" s="3">
        <f t="shared" si="22"/>
        <v>34.765805768993616</v>
      </c>
      <c r="J269">
        <v>1.59</v>
      </c>
      <c r="K269">
        <v>5</v>
      </c>
      <c r="L269" s="3">
        <f t="shared" si="24"/>
        <v>68.691823899371059</v>
      </c>
      <c r="M269" s="3">
        <f t="shared" si="25"/>
        <v>68.436625529514998</v>
      </c>
      <c r="N269" t="s">
        <v>244</v>
      </c>
    </row>
    <row r="270" spans="1:14" x14ac:dyDescent="0.25">
      <c r="A270" t="s">
        <v>364</v>
      </c>
      <c r="C270" t="s">
        <v>18</v>
      </c>
      <c r="D270" t="s">
        <v>20</v>
      </c>
      <c r="E270" s="5" t="s">
        <v>103</v>
      </c>
      <c r="F270">
        <v>23</v>
      </c>
      <c r="G270" s="3">
        <f t="shared" si="23"/>
        <v>58.42</v>
      </c>
      <c r="H270" s="3">
        <f t="shared" si="22"/>
        <v>7.3211273822271856</v>
      </c>
      <c r="I270" s="3">
        <f t="shared" si="22"/>
        <v>18.595663550857051</v>
      </c>
      <c r="J270">
        <v>1.59</v>
      </c>
      <c r="K270">
        <v>5</v>
      </c>
      <c r="L270" s="3">
        <f t="shared" si="24"/>
        <v>36.742138364779876</v>
      </c>
      <c r="M270" s="3">
        <f t="shared" si="25"/>
        <v>36.605636911135932</v>
      </c>
      <c r="N270" t="s">
        <v>244</v>
      </c>
    </row>
    <row r="271" spans="1:14" x14ac:dyDescent="0.25">
      <c r="A271" t="s">
        <v>365</v>
      </c>
      <c r="C271" t="s">
        <v>18</v>
      </c>
      <c r="D271" t="s">
        <v>144</v>
      </c>
      <c r="E271" s="4" t="s">
        <v>145</v>
      </c>
      <c r="F271">
        <v>31.5</v>
      </c>
      <c r="G271" s="3">
        <f t="shared" si="23"/>
        <v>80.010000000000005</v>
      </c>
      <c r="H271" s="3">
        <f t="shared" si="22"/>
        <v>10.026761414789407</v>
      </c>
      <c r="I271" s="3">
        <f t="shared" si="22"/>
        <v>25.467973993565096</v>
      </c>
      <c r="J271">
        <v>1.59</v>
      </c>
      <c r="K271">
        <v>5</v>
      </c>
      <c r="L271" s="3">
        <f t="shared" si="24"/>
        <v>50.320754716981135</v>
      </c>
      <c r="M271" s="3">
        <f t="shared" si="25"/>
        <v>50.133807073947033</v>
      </c>
      <c r="N271" t="s">
        <v>335</v>
      </c>
    </row>
    <row r="272" spans="1:14" x14ac:dyDescent="0.25">
      <c r="A272" t="s">
        <v>366</v>
      </c>
      <c r="C272" t="s">
        <v>21</v>
      </c>
      <c r="D272" t="s">
        <v>23</v>
      </c>
      <c r="E272" s="4" t="s">
        <v>50</v>
      </c>
      <c r="F272">
        <v>66</v>
      </c>
      <c r="G272" s="3">
        <f t="shared" si="23"/>
        <v>167.64000000000001</v>
      </c>
      <c r="H272" s="3">
        <f t="shared" si="22"/>
        <v>21.008452488130185</v>
      </c>
      <c r="I272" s="3">
        <f t="shared" si="22"/>
        <v>53.361469319850677</v>
      </c>
      <c r="J272">
        <v>1.88</v>
      </c>
      <c r="K272">
        <v>4</v>
      </c>
      <c r="L272" s="3">
        <f t="shared" si="24"/>
        <v>89.170212765957459</v>
      </c>
      <c r="M272" s="3">
        <f t="shared" si="25"/>
        <v>84.033809952520741</v>
      </c>
      <c r="N272" t="s">
        <v>244</v>
      </c>
    </row>
    <row r="273" spans="1:14" x14ac:dyDescent="0.25">
      <c r="A273" t="s">
        <v>367</v>
      </c>
      <c r="B273" t="s">
        <v>52</v>
      </c>
      <c r="C273" t="s">
        <v>18</v>
      </c>
      <c r="D273" t="s">
        <v>20</v>
      </c>
      <c r="E273" s="5" t="s">
        <v>103</v>
      </c>
      <c r="F273">
        <v>28</v>
      </c>
      <c r="G273" s="3">
        <f t="shared" si="23"/>
        <v>71.12</v>
      </c>
      <c r="H273" s="3">
        <f t="shared" ref="H273:I293" si="26">F273/PI()</f>
        <v>8.91267681314614</v>
      </c>
      <c r="I273" s="3">
        <f t="shared" si="26"/>
        <v>22.638199105391195</v>
      </c>
      <c r="J273">
        <v>1.59</v>
      </c>
      <c r="K273">
        <v>5</v>
      </c>
      <c r="L273" s="3">
        <f t="shared" si="24"/>
        <v>44.729559748427675</v>
      </c>
      <c r="M273" s="3">
        <f t="shared" si="25"/>
        <v>44.563384065730702</v>
      </c>
      <c r="N273" t="s">
        <v>244</v>
      </c>
    </row>
    <row r="274" spans="1:14" x14ac:dyDescent="0.25">
      <c r="A274" t="s">
        <v>368</v>
      </c>
      <c r="C274" t="s">
        <v>18</v>
      </c>
      <c r="D274" t="s">
        <v>20</v>
      </c>
      <c r="E274" s="5" t="s">
        <v>103</v>
      </c>
      <c r="F274">
        <v>49</v>
      </c>
      <c r="G274" s="3">
        <f t="shared" si="23"/>
        <v>124.46000000000001</v>
      </c>
      <c r="H274" s="3">
        <f t="shared" si="26"/>
        <v>15.597184423005743</v>
      </c>
      <c r="I274" s="3">
        <f t="shared" si="26"/>
        <v>39.616848434434594</v>
      </c>
      <c r="J274">
        <v>1.59</v>
      </c>
      <c r="K274">
        <v>5</v>
      </c>
      <c r="L274" s="3">
        <f t="shared" si="24"/>
        <v>78.276729559748432</v>
      </c>
      <c r="M274" s="3">
        <f t="shared" si="25"/>
        <v>77.985922115028714</v>
      </c>
      <c r="N274" t="s">
        <v>244</v>
      </c>
    </row>
    <row r="275" spans="1:14" x14ac:dyDescent="0.25">
      <c r="A275" t="s">
        <v>369</v>
      </c>
      <c r="C275" t="s">
        <v>18</v>
      </c>
      <c r="D275" t="s">
        <v>20</v>
      </c>
      <c r="E275" s="5" t="s">
        <v>103</v>
      </c>
      <c r="F275">
        <v>28</v>
      </c>
      <c r="G275" s="3">
        <f t="shared" si="23"/>
        <v>71.12</v>
      </c>
      <c r="H275" s="3">
        <f t="shared" si="26"/>
        <v>8.91267681314614</v>
      </c>
      <c r="I275" s="3">
        <f t="shared" si="26"/>
        <v>22.638199105391195</v>
      </c>
      <c r="J275">
        <v>1.59</v>
      </c>
      <c r="K275">
        <v>5</v>
      </c>
      <c r="L275" s="3">
        <f t="shared" si="24"/>
        <v>44.729559748427675</v>
      </c>
      <c r="M275" s="3">
        <f t="shared" si="25"/>
        <v>44.563384065730702</v>
      </c>
      <c r="N275" t="s">
        <v>244</v>
      </c>
    </row>
    <row r="276" spans="1:14" x14ac:dyDescent="0.25">
      <c r="A276" t="s">
        <v>370</v>
      </c>
      <c r="C276" t="s">
        <v>18</v>
      </c>
      <c r="D276" t="s">
        <v>20</v>
      </c>
      <c r="E276" s="5" t="s">
        <v>103</v>
      </c>
      <c r="F276">
        <v>35</v>
      </c>
      <c r="G276" s="3">
        <f t="shared" si="23"/>
        <v>88.9</v>
      </c>
      <c r="H276" s="3">
        <f t="shared" si="26"/>
        <v>11.140846016432674</v>
      </c>
      <c r="I276" s="3">
        <f t="shared" si="26"/>
        <v>28.297748881738993</v>
      </c>
      <c r="J276">
        <v>1.59</v>
      </c>
      <c r="K276">
        <v>5</v>
      </c>
      <c r="L276" s="3">
        <f t="shared" si="24"/>
        <v>55.911949685534594</v>
      </c>
      <c r="M276" s="3">
        <f t="shared" si="25"/>
        <v>55.70423008216337</v>
      </c>
      <c r="N276" t="s">
        <v>244</v>
      </c>
    </row>
    <row r="277" spans="1:14" x14ac:dyDescent="0.25">
      <c r="A277" t="s">
        <v>371</v>
      </c>
      <c r="C277" t="s">
        <v>18</v>
      </c>
      <c r="D277" t="s">
        <v>20</v>
      </c>
      <c r="E277" s="5" t="s">
        <v>103</v>
      </c>
      <c r="F277">
        <v>32.5</v>
      </c>
      <c r="G277" s="3">
        <f t="shared" si="23"/>
        <v>82.55</v>
      </c>
      <c r="H277" s="3">
        <f t="shared" si="26"/>
        <v>10.345071300973197</v>
      </c>
      <c r="I277" s="3">
        <f t="shared" si="26"/>
        <v>26.27648110447192</v>
      </c>
      <c r="J277">
        <v>1.59</v>
      </c>
      <c r="K277">
        <v>5</v>
      </c>
      <c r="L277" s="3">
        <f t="shared" si="24"/>
        <v>51.918238993710688</v>
      </c>
      <c r="M277" s="3">
        <f t="shared" si="25"/>
        <v>51.725356504865985</v>
      </c>
      <c r="N277" t="s">
        <v>244</v>
      </c>
    </row>
    <row r="278" spans="1:14" x14ac:dyDescent="0.25">
      <c r="A278" t="s">
        <v>372</v>
      </c>
      <c r="C278" t="s">
        <v>54</v>
      </c>
      <c r="D278" t="s">
        <v>35</v>
      </c>
      <c r="E278" s="4" t="s">
        <v>134</v>
      </c>
      <c r="F278">
        <v>20</v>
      </c>
      <c r="G278" s="3">
        <f t="shared" si="23"/>
        <v>50.8</v>
      </c>
      <c r="H278" s="3">
        <f t="shared" si="26"/>
        <v>6.366197723675814</v>
      </c>
      <c r="I278" s="3">
        <f t="shared" si="26"/>
        <v>16.170142218136565</v>
      </c>
      <c r="J278">
        <v>1.88</v>
      </c>
      <c r="K278">
        <v>4.25</v>
      </c>
      <c r="L278" s="3">
        <f t="shared" si="24"/>
        <v>27.021276595744681</v>
      </c>
      <c r="M278" s="3">
        <f t="shared" si="25"/>
        <v>27.056340325622209</v>
      </c>
      <c r="N278" t="s">
        <v>244</v>
      </c>
    </row>
    <row r="279" spans="1:14" x14ac:dyDescent="0.25">
      <c r="A279" t="s">
        <v>373</v>
      </c>
      <c r="C279" t="s">
        <v>18</v>
      </c>
      <c r="D279" t="s">
        <v>20</v>
      </c>
      <c r="E279" s="5" t="s">
        <v>103</v>
      </c>
      <c r="F279">
        <v>43</v>
      </c>
      <c r="G279" s="3">
        <f t="shared" si="23"/>
        <v>109.22</v>
      </c>
      <c r="H279" s="3">
        <f t="shared" si="26"/>
        <v>13.687325105903</v>
      </c>
      <c r="I279" s="3">
        <f t="shared" si="26"/>
        <v>34.765805768993616</v>
      </c>
      <c r="J279">
        <v>1.59</v>
      </c>
      <c r="K279">
        <v>5</v>
      </c>
      <c r="L279" s="3">
        <f t="shared" si="24"/>
        <v>68.691823899371059</v>
      </c>
      <c r="M279" s="3">
        <f t="shared" si="25"/>
        <v>68.436625529514998</v>
      </c>
      <c r="N279" t="s">
        <v>244</v>
      </c>
    </row>
    <row r="280" spans="1:14" x14ac:dyDescent="0.25">
      <c r="A280" t="s">
        <v>374</v>
      </c>
      <c r="C280" t="s">
        <v>18</v>
      </c>
      <c r="D280" t="s">
        <v>20</v>
      </c>
      <c r="E280" s="5" t="s">
        <v>103</v>
      </c>
      <c r="F280">
        <v>32.5</v>
      </c>
      <c r="G280" s="3">
        <f t="shared" si="23"/>
        <v>82.55</v>
      </c>
      <c r="H280" s="3">
        <f t="shared" si="26"/>
        <v>10.345071300973197</v>
      </c>
      <c r="I280" s="3">
        <f t="shared" si="26"/>
        <v>26.27648110447192</v>
      </c>
      <c r="J280">
        <v>1.59</v>
      </c>
      <c r="K280">
        <v>5</v>
      </c>
      <c r="L280" s="3">
        <f t="shared" si="24"/>
        <v>51.918238993710688</v>
      </c>
      <c r="M280" s="3">
        <f t="shared" si="25"/>
        <v>51.725356504865985</v>
      </c>
      <c r="N280" t="s">
        <v>244</v>
      </c>
    </row>
    <row r="281" spans="1:14" x14ac:dyDescent="0.25">
      <c r="A281" t="s">
        <v>375</v>
      </c>
      <c r="C281" t="s">
        <v>18</v>
      </c>
      <c r="D281" t="s">
        <v>20</v>
      </c>
      <c r="E281" s="5" t="s">
        <v>103</v>
      </c>
      <c r="F281">
        <v>42</v>
      </c>
      <c r="G281" s="3">
        <f t="shared" si="23"/>
        <v>106.68</v>
      </c>
      <c r="H281" s="3">
        <f t="shared" si="26"/>
        <v>13.369015219719209</v>
      </c>
      <c r="I281" s="3">
        <f t="shared" si="26"/>
        <v>33.957298658086792</v>
      </c>
      <c r="J281">
        <v>1.59</v>
      </c>
      <c r="K281">
        <v>5</v>
      </c>
      <c r="L281" s="3">
        <f t="shared" si="24"/>
        <v>67.094339622641513</v>
      </c>
      <c r="M281" s="3">
        <f t="shared" si="25"/>
        <v>66.845076098596053</v>
      </c>
      <c r="N281" t="s">
        <v>244</v>
      </c>
    </row>
    <row r="282" spans="1:14" x14ac:dyDescent="0.25">
      <c r="A282" t="s">
        <v>376</v>
      </c>
      <c r="B282" t="s">
        <v>52</v>
      </c>
      <c r="C282" t="s">
        <v>18</v>
      </c>
      <c r="D282" t="s">
        <v>20</v>
      </c>
      <c r="E282" s="5" t="s">
        <v>103</v>
      </c>
      <c r="F282">
        <v>48.5</v>
      </c>
      <c r="G282" s="3">
        <f t="shared" si="23"/>
        <v>123.19</v>
      </c>
      <c r="H282" s="3">
        <f t="shared" si="26"/>
        <v>15.438029479913848</v>
      </c>
      <c r="I282" s="3">
        <f t="shared" si="26"/>
        <v>39.212594878981172</v>
      </c>
      <c r="J282">
        <v>1.59</v>
      </c>
      <c r="K282">
        <v>5</v>
      </c>
      <c r="L282" s="3">
        <f t="shared" si="24"/>
        <v>77.477987421383645</v>
      </c>
      <c r="M282" s="3">
        <f t="shared" si="25"/>
        <v>77.190147399569241</v>
      </c>
      <c r="N282" t="s">
        <v>244</v>
      </c>
    </row>
    <row r="283" spans="1:14" x14ac:dyDescent="0.25">
      <c r="A283" t="s">
        <v>377</v>
      </c>
      <c r="C283" t="s">
        <v>14</v>
      </c>
      <c r="D283" t="s">
        <v>16</v>
      </c>
      <c r="E283" s="4" t="s">
        <v>49</v>
      </c>
      <c r="F283">
        <v>23.5</v>
      </c>
      <c r="G283" s="3">
        <f t="shared" si="23"/>
        <v>59.69</v>
      </c>
      <c r="H283" s="3">
        <f t="shared" si="26"/>
        <v>7.4802823253190809</v>
      </c>
      <c r="I283" s="3">
        <f t="shared" si="26"/>
        <v>18.999917106310466</v>
      </c>
      <c r="J283">
        <v>2.75</v>
      </c>
      <c r="K283">
        <v>3</v>
      </c>
      <c r="L283" s="3">
        <f t="shared" si="24"/>
        <v>21.705454545454543</v>
      </c>
      <c r="M283" s="3">
        <f t="shared" si="25"/>
        <v>22.440846975957243</v>
      </c>
      <c r="N283" t="s">
        <v>244</v>
      </c>
    </row>
    <row r="284" spans="1:14" x14ac:dyDescent="0.25">
      <c r="A284" t="s">
        <v>378</v>
      </c>
      <c r="C284" t="s">
        <v>14</v>
      </c>
      <c r="D284" t="s">
        <v>16</v>
      </c>
      <c r="E284" s="4" t="s">
        <v>49</v>
      </c>
      <c r="F284">
        <v>15.5</v>
      </c>
      <c r="G284" s="3">
        <f t="shared" si="23"/>
        <v>39.369999999999997</v>
      </c>
      <c r="H284" s="3">
        <f t="shared" si="26"/>
        <v>4.9338032358487558</v>
      </c>
      <c r="I284" s="3">
        <f t="shared" si="26"/>
        <v>12.531860219055838</v>
      </c>
      <c r="J284">
        <v>2.75</v>
      </c>
      <c r="K284">
        <v>3</v>
      </c>
      <c r="L284" s="3">
        <f t="shared" si="24"/>
        <v>14.316363636363635</v>
      </c>
      <c r="M284" s="3">
        <f t="shared" si="25"/>
        <v>14.801409707546267</v>
      </c>
      <c r="N284" t="s">
        <v>244</v>
      </c>
    </row>
    <row r="285" spans="1:14" x14ac:dyDescent="0.25">
      <c r="A285" t="s">
        <v>379</v>
      </c>
      <c r="C285" t="s">
        <v>21</v>
      </c>
      <c r="D285" t="s">
        <v>23</v>
      </c>
      <c r="E285" s="4" t="s">
        <v>50</v>
      </c>
      <c r="F285">
        <v>24.5</v>
      </c>
      <c r="G285" s="3">
        <f t="shared" si="23"/>
        <v>62.230000000000004</v>
      </c>
      <c r="H285" s="3">
        <f t="shared" si="26"/>
        <v>7.7985922115028714</v>
      </c>
      <c r="I285" s="3">
        <f t="shared" si="26"/>
        <v>19.808424217217297</v>
      </c>
      <c r="J285">
        <v>1.88</v>
      </c>
      <c r="K285">
        <v>4</v>
      </c>
      <c r="L285" s="3">
        <f t="shared" si="24"/>
        <v>33.101063829787236</v>
      </c>
      <c r="M285" s="3">
        <f t="shared" si="25"/>
        <v>31.194368846011486</v>
      </c>
      <c r="N285" t="s">
        <v>244</v>
      </c>
    </row>
    <row r="286" spans="1:14" x14ac:dyDescent="0.25">
      <c r="A286" t="s">
        <v>380</v>
      </c>
      <c r="C286" t="s">
        <v>54</v>
      </c>
      <c r="D286" t="s">
        <v>35</v>
      </c>
      <c r="E286" s="4" t="s">
        <v>134</v>
      </c>
      <c r="F286">
        <v>58.5</v>
      </c>
      <c r="G286" s="3">
        <f t="shared" si="23"/>
        <v>148.59</v>
      </c>
      <c r="H286" s="3">
        <f t="shared" si="26"/>
        <v>18.621128341751756</v>
      </c>
      <c r="I286" s="3">
        <f t="shared" si="26"/>
        <v>47.297665988049459</v>
      </c>
      <c r="J286">
        <v>1.88</v>
      </c>
      <c r="K286">
        <v>4.25</v>
      </c>
      <c r="L286" s="3">
        <f t="shared" si="24"/>
        <v>79.037234042553195</v>
      </c>
      <c r="M286" s="3">
        <f t="shared" si="25"/>
        <v>79.139795452444957</v>
      </c>
      <c r="N286" t="s">
        <v>244</v>
      </c>
    </row>
    <row r="287" spans="1:14" x14ac:dyDescent="0.25">
      <c r="A287" t="s">
        <v>381</v>
      </c>
      <c r="C287" t="s">
        <v>14</v>
      </c>
      <c r="D287" t="s">
        <v>16</v>
      </c>
      <c r="E287" s="4" t="s">
        <v>49</v>
      </c>
      <c r="F287">
        <v>42</v>
      </c>
      <c r="G287" s="3">
        <f t="shared" si="23"/>
        <v>106.68</v>
      </c>
      <c r="H287" s="3">
        <f t="shared" si="26"/>
        <v>13.369015219719209</v>
      </c>
      <c r="I287" s="3">
        <f t="shared" si="26"/>
        <v>33.957298658086792</v>
      </c>
      <c r="J287">
        <v>2.75</v>
      </c>
      <c r="K287">
        <v>3</v>
      </c>
      <c r="L287" s="3">
        <f t="shared" si="24"/>
        <v>38.792727272727276</v>
      </c>
      <c r="M287" s="3">
        <f t="shared" si="25"/>
        <v>40.107045659157627</v>
      </c>
      <c r="N287" t="s">
        <v>244</v>
      </c>
    </row>
    <row r="288" spans="1:14" x14ac:dyDescent="0.25">
      <c r="A288" t="s">
        <v>382</v>
      </c>
      <c r="C288" t="s">
        <v>21</v>
      </c>
      <c r="D288" t="s">
        <v>23</v>
      </c>
      <c r="E288" s="4" t="s">
        <v>50</v>
      </c>
      <c r="F288">
        <v>39.5</v>
      </c>
      <c r="G288" s="3">
        <f t="shared" si="23"/>
        <v>100.33</v>
      </c>
      <c r="H288" s="3">
        <f t="shared" si="26"/>
        <v>12.573240504259733</v>
      </c>
      <c r="I288" s="3">
        <f t="shared" si="26"/>
        <v>31.936030880819718</v>
      </c>
      <c r="J288">
        <v>1.88</v>
      </c>
      <c r="K288">
        <v>4</v>
      </c>
      <c r="L288" s="3">
        <f t="shared" si="24"/>
        <v>53.36702127659575</v>
      </c>
      <c r="M288" s="3">
        <f t="shared" si="25"/>
        <v>50.292962017038931</v>
      </c>
      <c r="N288" t="s">
        <v>244</v>
      </c>
    </row>
    <row r="289" spans="1:14" x14ac:dyDescent="0.25">
      <c r="A289" t="s">
        <v>383</v>
      </c>
      <c r="C289" t="s">
        <v>18</v>
      </c>
      <c r="D289" t="s">
        <v>20</v>
      </c>
      <c r="E289" s="5" t="s">
        <v>103</v>
      </c>
      <c r="F289">
        <v>27.5</v>
      </c>
      <c r="G289" s="3">
        <f t="shared" si="23"/>
        <v>69.849999999999994</v>
      </c>
      <c r="H289" s="3">
        <f t="shared" si="26"/>
        <v>8.753521870054243</v>
      </c>
      <c r="I289" s="3">
        <f t="shared" si="26"/>
        <v>22.233945549937779</v>
      </c>
      <c r="J289">
        <v>1.59</v>
      </c>
      <c r="K289">
        <v>5</v>
      </c>
      <c r="L289" s="3">
        <f t="shared" si="24"/>
        <v>43.930817610062888</v>
      </c>
      <c r="M289" s="3">
        <f t="shared" si="25"/>
        <v>43.767609350271215</v>
      </c>
      <c r="N289" t="s">
        <v>244</v>
      </c>
    </row>
    <row r="290" spans="1:14" x14ac:dyDescent="0.25">
      <c r="A290" t="s">
        <v>384</v>
      </c>
      <c r="C290" t="s">
        <v>18</v>
      </c>
      <c r="D290" t="s">
        <v>20</v>
      </c>
      <c r="E290" s="5" t="s">
        <v>103</v>
      </c>
      <c r="F290">
        <v>44</v>
      </c>
      <c r="G290" s="3">
        <f t="shared" si="23"/>
        <v>111.76</v>
      </c>
      <c r="H290" s="3">
        <f t="shared" si="26"/>
        <v>14.00563499208679</v>
      </c>
      <c r="I290" s="3">
        <f t="shared" si="26"/>
        <v>35.574312879900447</v>
      </c>
      <c r="J290">
        <v>1.59</v>
      </c>
      <c r="K290">
        <v>5</v>
      </c>
      <c r="L290" s="3">
        <f t="shared" si="24"/>
        <v>70.289308176100633</v>
      </c>
      <c r="M290" s="3">
        <f t="shared" si="25"/>
        <v>70.028174960433944</v>
      </c>
      <c r="N290" t="s">
        <v>244</v>
      </c>
    </row>
    <row r="291" spans="1:14" x14ac:dyDescent="0.25">
      <c r="A291" t="s">
        <v>385</v>
      </c>
      <c r="C291" t="s">
        <v>18</v>
      </c>
      <c r="D291" t="s">
        <v>20</v>
      </c>
      <c r="E291" s="5" t="s">
        <v>103</v>
      </c>
      <c r="F291">
        <v>30.5</v>
      </c>
      <c r="G291" s="3">
        <f t="shared" si="23"/>
        <v>77.47</v>
      </c>
      <c r="H291" s="3">
        <f t="shared" si="26"/>
        <v>9.7084515286056163</v>
      </c>
      <c r="I291" s="3">
        <f t="shared" si="26"/>
        <v>24.659466882658265</v>
      </c>
      <c r="J291">
        <v>1.59</v>
      </c>
      <c r="K291">
        <v>5</v>
      </c>
      <c r="L291" s="3">
        <f t="shared" si="24"/>
        <v>48.723270440251568</v>
      </c>
      <c r="M291" s="3">
        <f t="shared" si="25"/>
        <v>48.54225764302808</v>
      </c>
      <c r="N291" t="s">
        <v>244</v>
      </c>
    </row>
    <row r="292" spans="1:14" x14ac:dyDescent="0.25">
      <c r="A292" t="s">
        <v>386</v>
      </c>
      <c r="C292" t="s">
        <v>54</v>
      </c>
      <c r="D292" t="s">
        <v>35</v>
      </c>
      <c r="E292" s="4" t="s">
        <v>134</v>
      </c>
      <c r="F292">
        <v>16</v>
      </c>
      <c r="G292" s="3">
        <f t="shared" si="23"/>
        <v>40.64</v>
      </c>
      <c r="H292" s="3">
        <f t="shared" si="26"/>
        <v>5.0929581789406511</v>
      </c>
      <c r="I292" s="3">
        <f t="shared" si="26"/>
        <v>12.936113774509254</v>
      </c>
      <c r="J292">
        <v>1.88</v>
      </c>
      <c r="K292">
        <v>4.25</v>
      </c>
      <c r="L292" s="3">
        <f t="shared" si="24"/>
        <v>21.617021276595747</v>
      </c>
      <c r="M292" s="3">
        <f t="shared" si="25"/>
        <v>21.645072260497766</v>
      </c>
      <c r="N292" t="s">
        <v>244</v>
      </c>
    </row>
    <row r="293" spans="1:14" x14ac:dyDescent="0.25">
      <c r="A293" t="s">
        <v>387</v>
      </c>
      <c r="C293" t="s">
        <v>54</v>
      </c>
      <c r="D293" t="s">
        <v>35</v>
      </c>
      <c r="E293" s="4" t="s">
        <v>134</v>
      </c>
      <c r="F293">
        <v>58</v>
      </c>
      <c r="G293" s="3">
        <f t="shared" si="23"/>
        <v>147.32</v>
      </c>
      <c r="H293" s="3">
        <f t="shared" si="26"/>
        <v>18.461973398659861</v>
      </c>
      <c r="I293" s="3">
        <f t="shared" si="26"/>
        <v>46.893412432596044</v>
      </c>
      <c r="J293">
        <v>1.88</v>
      </c>
      <c r="K293">
        <v>4.25</v>
      </c>
      <c r="L293" s="3">
        <f t="shared" si="24"/>
        <v>78.361702127659569</v>
      </c>
      <c r="M293" s="3">
        <f t="shared" si="25"/>
        <v>78.463386944304403</v>
      </c>
      <c r="N293" t="s">
        <v>244</v>
      </c>
    </row>
    <row r="294" spans="1:14" x14ac:dyDescent="0.25">
      <c r="A294" t="s">
        <v>388</v>
      </c>
      <c r="C294" t="s">
        <v>18</v>
      </c>
      <c r="D294" t="s">
        <v>20</v>
      </c>
      <c r="E294" s="5" t="s">
        <v>103</v>
      </c>
      <c r="F294">
        <v>22</v>
      </c>
      <c r="G294" s="3">
        <f t="shared" si="23"/>
        <v>55.88</v>
      </c>
      <c r="H294" s="3">
        <f t="shared" ref="H294:I311" si="27">F294/PI()</f>
        <v>7.0028174960433951</v>
      </c>
      <c r="I294" s="3">
        <f t="shared" si="27"/>
        <v>17.787156439950223</v>
      </c>
      <c r="J294">
        <v>1.59</v>
      </c>
      <c r="K294">
        <v>5</v>
      </c>
      <c r="L294" s="3">
        <f t="shared" si="24"/>
        <v>35.144654088050316</v>
      </c>
      <c r="M294" s="3">
        <f t="shared" si="25"/>
        <v>35.014087480216972</v>
      </c>
      <c r="N294" t="s">
        <v>244</v>
      </c>
    </row>
    <row r="295" spans="1:14" x14ac:dyDescent="0.25">
      <c r="A295" t="s">
        <v>389</v>
      </c>
      <c r="C295" t="s">
        <v>18</v>
      </c>
      <c r="D295" t="s">
        <v>144</v>
      </c>
      <c r="E295" s="4" t="s">
        <v>145</v>
      </c>
      <c r="F295">
        <v>50</v>
      </c>
      <c r="G295" s="3">
        <f t="shared" si="23"/>
        <v>127</v>
      </c>
      <c r="H295" s="3">
        <f t="shared" si="27"/>
        <v>15.915494309189533</v>
      </c>
      <c r="I295" s="3">
        <f t="shared" si="27"/>
        <v>40.425355545341418</v>
      </c>
      <c r="J295">
        <v>1.59</v>
      </c>
      <c r="K295">
        <v>5</v>
      </c>
      <c r="L295" s="3">
        <f t="shared" si="24"/>
        <v>79.874213836477978</v>
      </c>
      <c r="M295" s="3">
        <f t="shared" si="25"/>
        <v>79.577471545947674</v>
      </c>
      <c r="N295" t="s">
        <v>244</v>
      </c>
    </row>
    <row r="296" spans="1:14" x14ac:dyDescent="0.25">
      <c r="A296" t="s">
        <v>390</v>
      </c>
      <c r="C296" t="s">
        <v>18</v>
      </c>
      <c r="D296" t="s">
        <v>20</v>
      </c>
      <c r="E296" s="5" t="s">
        <v>103</v>
      </c>
      <c r="F296">
        <v>34</v>
      </c>
      <c r="G296" s="3">
        <f t="shared" si="23"/>
        <v>86.36</v>
      </c>
      <c r="H296" s="3">
        <f t="shared" si="27"/>
        <v>10.822536130248883</v>
      </c>
      <c r="I296" s="3">
        <f t="shared" si="27"/>
        <v>27.489241770832162</v>
      </c>
      <c r="J296">
        <v>1.59</v>
      </c>
      <c r="K296">
        <v>5</v>
      </c>
      <c r="L296" s="3">
        <f t="shared" si="24"/>
        <v>54.314465408805027</v>
      </c>
      <c r="M296" s="3">
        <f t="shared" si="25"/>
        <v>54.112680651244418</v>
      </c>
      <c r="N296" t="s">
        <v>335</v>
      </c>
    </row>
    <row r="297" spans="1:14" x14ac:dyDescent="0.25">
      <c r="A297" t="s">
        <v>391</v>
      </c>
      <c r="C297" t="s">
        <v>54</v>
      </c>
      <c r="D297" t="s">
        <v>35</v>
      </c>
      <c r="E297" s="4" t="s">
        <v>134</v>
      </c>
      <c r="F297">
        <v>44</v>
      </c>
      <c r="G297" s="3">
        <f t="shared" si="23"/>
        <v>111.76</v>
      </c>
      <c r="H297" s="3">
        <f t="shared" si="27"/>
        <v>14.00563499208679</v>
      </c>
      <c r="I297" s="3">
        <f t="shared" si="27"/>
        <v>35.574312879900447</v>
      </c>
      <c r="J297">
        <v>1.88</v>
      </c>
      <c r="K297">
        <v>4.25</v>
      </c>
      <c r="L297" s="3">
        <f t="shared" si="24"/>
        <v>59.446808510638306</v>
      </c>
      <c r="M297" s="3">
        <f t="shared" si="25"/>
        <v>59.523948716368857</v>
      </c>
      <c r="N297" t="s">
        <v>244</v>
      </c>
    </row>
    <row r="298" spans="1:14" x14ac:dyDescent="0.25">
      <c r="A298" t="s">
        <v>392</v>
      </c>
      <c r="C298" t="s">
        <v>18</v>
      </c>
      <c r="D298" t="s">
        <v>20</v>
      </c>
      <c r="E298" s="5" t="s">
        <v>103</v>
      </c>
      <c r="F298">
        <v>31.5</v>
      </c>
      <c r="G298" s="3">
        <f t="shared" si="23"/>
        <v>80.010000000000005</v>
      </c>
      <c r="H298" s="3">
        <f t="shared" si="27"/>
        <v>10.026761414789407</v>
      </c>
      <c r="I298" s="3">
        <f t="shared" si="27"/>
        <v>25.467973993565096</v>
      </c>
      <c r="J298">
        <v>1.59</v>
      </c>
      <c r="K298">
        <v>5</v>
      </c>
      <c r="L298" s="3">
        <f t="shared" si="24"/>
        <v>50.320754716981135</v>
      </c>
      <c r="M298" s="3">
        <f t="shared" si="25"/>
        <v>50.133807073947033</v>
      </c>
      <c r="N298" t="s">
        <v>244</v>
      </c>
    </row>
    <row r="299" spans="1:14" x14ac:dyDescent="0.25">
      <c r="A299" t="s">
        <v>393</v>
      </c>
      <c r="C299" t="s">
        <v>21</v>
      </c>
      <c r="D299" t="s">
        <v>23</v>
      </c>
      <c r="E299" s="4" t="s">
        <v>50</v>
      </c>
      <c r="F299">
        <v>84</v>
      </c>
      <c r="G299" s="3">
        <f t="shared" si="23"/>
        <v>213.36</v>
      </c>
      <c r="H299" s="3">
        <f t="shared" si="27"/>
        <v>26.738030439438418</v>
      </c>
      <c r="I299" s="3">
        <f t="shared" si="27"/>
        <v>67.914597316173584</v>
      </c>
      <c r="J299">
        <v>1.88</v>
      </c>
      <c r="K299">
        <v>4</v>
      </c>
      <c r="L299" s="3">
        <f t="shared" si="24"/>
        <v>113.48936170212767</v>
      </c>
      <c r="M299" s="3">
        <f t="shared" si="25"/>
        <v>106.95212175775367</v>
      </c>
      <c r="N299" t="s">
        <v>244</v>
      </c>
    </row>
    <row r="300" spans="1:14" x14ac:dyDescent="0.25">
      <c r="A300" t="s">
        <v>394</v>
      </c>
      <c r="C300" t="s">
        <v>21</v>
      </c>
      <c r="D300" t="s">
        <v>23</v>
      </c>
      <c r="E300" s="4" t="s">
        <v>50</v>
      </c>
      <c r="F300">
        <v>92.5</v>
      </c>
      <c r="G300" s="3">
        <f t="shared" si="23"/>
        <v>234.95000000000002</v>
      </c>
      <c r="H300" s="3">
        <f t="shared" si="27"/>
        <v>29.443664472000638</v>
      </c>
      <c r="I300" s="3">
        <f t="shared" si="27"/>
        <v>74.786907758881625</v>
      </c>
      <c r="J300">
        <v>1.88</v>
      </c>
      <c r="K300">
        <v>4</v>
      </c>
      <c r="L300" s="3">
        <f t="shared" si="24"/>
        <v>124.97340425531917</v>
      </c>
      <c r="M300" s="3">
        <f t="shared" si="25"/>
        <v>117.77465788800255</v>
      </c>
      <c r="N300" t="s">
        <v>244</v>
      </c>
    </row>
    <row r="301" spans="1:14" x14ac:dyDescent="0.25">
      <c r="A301" t="s">
        <v>395</v>
      </c>
      <c r="C301" t="s">
        <v>18</v>
      </c>
      <c r="D301" t="s">
        <v>20</v>
      </c>
      <c r="E301" s="5" t="s">
        <v>103</v>
      </c>
      <c r="F301">
        <v>48</v>
      </c>
      <c r="G301" s="3">
        <f t="shared" si="23"/>
        <v>121.92</v>
      </c>
      <c r="H301" s="3">
        <f t="shared" si="27"/>
        <v>15.278874536821952</v>
      </c>
      <c r="I301" s="3">
        <f t="shared" si="27"/>
        <v>38.808341323527763</v>
      </c>
      <c r="J301">
        <v>1.59</v>
      </c>
      <c r="K301">
        <v>5</v>
      </c>
      <c r="L301" s="3">
        <f t="shared" si="24"/>
        <v>76.679245283018872</v>
      </c>
      <c r="M301" s="3">
        <f t="shared" si="25"/>
        <v>76.394372684109754</v>
      </c>
      <c r="N301" t="s">
        <v>335</v>
      </c>
    </row>
    <row r="302" spans="1:14" x14ac:dyDescent="0.25">
      <c r="A302" t="s">
        <v>396</v>
      </c>
      <c r="B302" t="s">
        <v>52</v>
      </c>
      <c r="C302" t="s">
        <v>54</v>
      </c>
      <c r="D302" t="s">
        <v>35</v>
      </c>
      <c r="E302" s="4" t="s">
        <v>134</v>
      </c>
      <c r="F302">
        <v>42</v>
      </c>
      <c r="G302" s="3">
        <f t="shared" si="23"/>
        <v>106.68</v>
      </c>
      <c r="H302" s="3">
        <f t="shared" si="27"/>
        <v>13.369015219719209</v>
      </c>
      <c r="I302" s="3">
        <f t="shared" si="27"/>
        <v>33.957298658086792</v>
      </c>
      <c r="J302">
        <v>1.88</v>
      </c>
      <c r="K302">
        <v>4.25</v>
      </c>
      <c r="L302" s="3">
        <f t="shared" si="24"/>
        <v>56.744680851063833</v>
      </c>
      <c r="M302" s="3">
        <f t="shared" si="25"/>
        <v>56.818314683806641</v>
      </c>
      <c r="N302" t="s">
        <v>244</v>
      </c>
    </row>
    <row r="303" spans="1:14" x14ac:dyDescent="0.25">
      <c r="A303" t="s">
        <v>397</v>
      </c>
      <c r="C303" t="s">
        <v>18</v>
      </c>
      <c r="D303" t="s">
        <v>20</v>
      </c>
      <c r="E303" s="5" t="s">
        <v>103</v>
      </c>
      <c r="F303">
        <v>38</v>
      </c>
      <c r="G303" s="3">
        <f t="shared" si="23"/>
        <v>96.52</v>
      </c>
      <c r="H303" s="3">
        <f t="shared" si="27"/>
        <v>12.095775674984045</v>
      </c>
      <c r="I303" s="3">
        <f t="shared" si="27"/>
        <v>30.723270214459475</v>
      </c>
      <c r="J303">
        <v>1.59</v>
      </c>
      <c r="K303">
        <v>5</v>
      </c>
      <c r="L303" s="3">
        <f t="shared" si="24"/>
        <v>60.704402515723267</v>
      </c>
      <c r="M303" s="3">
        <f t="shared" si="25"/>
        <v>60.478878374920228</v>
      </c>
      <c r="N303" t="s">
        <v>244</v>
      </c>
    </row>
    <row r="304" spans="1:14" x14ac:dyDescent="0.25">
      <c r="A304" t="s">
        <v>398</v>
      </c>
      <c r="C304" t="s">
        <v>18</v>
      </c>
      <c r="D304" t="s">
        <v>20</v>
      </c>
      <c r="E304" s="5" t="s">
        <v>103</v>
      </c>
      <c r="F304">
        <v>46</v>
      </c>
      <c r="G304" s="3">
        <f t="shared" si="23"/>
        <v>116.84</v>
      </c>
      <c r="H304" s="3">
        <f t="shared" si="27"/>
        <v>14.642254764454371</v>
      </c>
      <c r="I304" s="3">
        <f t="shared" si="27"/>
        <v>37.191327101714101</v>
      </c>
      <c r="J304">
        <v>1.59</v>
      </c>
      <c r="K304">
        <v>5</v>
      </c>
      <c r="L304" s="3">
        <f t="shared" si="24"/>
        <v>73.484276729559753</v>
      </c>
      <c r="M304" s="3">
        <f t="shared" si="25"/>
        <v>73.211273822271863</v>
      </c>
      <c r="N304" t="s">
        <v>244</v>
      </c>
    </row>
    <row r="305" spans="1:14" x14ac:dyDescent="0.25">
      <c r="A305" t="s">
        <v>399</v>
      </c>
      <c r="C305" t="s">
        <v>18</v>
      </c>
      <c r="D305" t="s">
        <v>20</v>
      </c>
      <c r="E305" s="5" t="s">
        <v>103</v>
      </c>
      <c r="F305">
        <v>32.5</v>
      </c>
      <c r="G305" s="3">
        <f t="shared" si="23"/>
        <v>82.55</v>
      </c>
      <c r="H305" s="3">
        <f t="shared" si="27"/>
        <v>10.345071300973197</v>
      </c>
      <c r="I305" s="3">
        <f t="shared" si="27"/>
        <v>26.27648110447192</v>
      </c>
      <c r="J305">
        <v>1.59</v>
      </c>
      <c r="K305">
        <v>5</v>
      </c>
      <c r="L305" s="3">
        <f t="shared" si="24"/>
        <v>51.918238993710688</v>
      </c>
      <c r="M305" s="3">
        <f t="shared" si="25"/>
        <v>51.725356504865985</v>
      </c>
      <c r="N305" t="s">
        <v>244</v>
      </c>
    </row>
    <row r="306" spans="1:14" x14ac:dyDescent="0.25">
      <c r="A306" t="s">
        <v>400</v>
      </c>
      <c r="C306" t="s">
        <v>21</v>
      </c>
      <c r="D306" t="s">
        <v>23</v>
      </c>
      <c r="E306" s="4" t="s">
        <v>50</v>
      </c>
      <c r="F306">
        <v>35</v>
      </c>
      <c r="G306" s="3">
        <f t="shared" si="23"/>
        <v>88.9</v>
      </c>
      <c r="H306" s="3">
        <f t="shared" si="27"/>
        <v>11.140846016432674</v>
      </c>
      <c r="I306" s="3">
        <f t="shared" si="27"/>
        <v>28.297748881738993</v>
      </c>
      <c r="J306">
        <v>1.88</v>
      </c>
      <c r="K306">
        <v>4</v>
      </c>
      <c r="L306" s="3">
        <f t="shared" si="24"/>
        <v>47.287234042553195</v>
      </c>
      <c r="M306" s="3">
        <f t="shared" si="25"/>
        <v>44.563384065730695</v>
      </c>
      <c r="N306" t="s">
        <v>244</v>
      </c>
    </row>
    <row r="307" spans="1:14" x14ac:dyDescent="0.25">
      <c r="A307" t="s">
        <v>401</v>
      </c>
      <c r="C307" t="s">
        <v>18</v>
      </c>
      <c r="D307" t="s">
        <v>144</v>
      </c>
      <c r="E307" s="4" t="s">
        <v>145</v>
      </c>
      <c r="F307">
        <v>59</v>
      </c>
      <c r="G307" s="3">
        <f t="shared" si="23"/>
        <v>149.86000000000001</v>
      </c>
      <c r="H307" s="3">
        <f t="shared" si="27"/>
        <v>18.780283284843652</v>
      </c>
      <c r="I307" s="3">
        <f t="shared" si="27"/>
        <v>47.701919543502875</v>
      </c>
      <c r="J307">
        <v>1.59</v>
      </c>
      <c r="K307">
        <v>5</v>
      </c>
      <c r="L307" s="3">
        <f t="shared" si="24"/>
        <v>94.25157232704403</v>
      </c>
      <c r="M307" s="3">
        <f t="shared" si="25"/>
        <v>93.901416424218255</v>
      </c>
      <c r="N307" t="s">
        <v>244</v>
      </c>
    </row>
    <row r="308" spans="1:14" x14ac:dyDescent="0.25">
      <c r="A308" t="s">
        <v>402</v>
      </c>
      <c r="C308" t="s">
        <v>18</v>
      </c>
      <c r="D308" t="s">
        <v>20</v>
      </c>
      <c r="E308" s="5" t="s">
        <v>103</v>
      </c>
      <c r="F308">
        <v>46</v>
      </c>
      <c r="G308" s="3">
        <f t="shared" si="23"/>
        <v>116.84</v>
      </c>
      <c r="H308" s="3">
        <f t="shared" si="27"/>
        <v>14.642254764454371</v>
      </c>
      <c r="I308" s="3">
        <f t="shared" si="27"/>
        <v>37.191327101714101</v>
      </c>
      <c r="J308">
        <v>1.59</v>
      </c>
      <c r="K308">
        <v>5</v>
      </c>
      <c r="L308" s="3">
        <f t="shared" si="24"/>
        <v>73.484276729559753</v>
      </c>
      <c r="M308" s="3">
        <f t="shared" si="25"/>
        <v>73.211273822271863</v>
      </c>
      <c r="N308" t="s">
        <v>244</v>
      </c>
    </row>
    <row r="309" spans="1:14" x14ac:dyDescent="0.25">
      <c r="A309" t="s">
        <v>403</v>
      </c>
      <c r="C309" t="s">
        <v>54</v>
      </c>
      <c r="D309" t="s">
        <v>35</v>
      </c>
      <c r="E309" s="4" t="s">
        <v>134</v>
      </c>
      <c r="F309">
        <v>59</v>
      </c>
      <c r="G309" s="3">
        <f t="shared" si="23"/>
        <v>149.86000000000001</v>
      </c>
      <c r="H309" s="3">
        <f t="shared" si="27"/>
        <v>18.780283284843652</v>
      </c>
      <c r="I309" s="3">
        <f t="shared" si="27"/>
        <v>47.701919543502875</v>
      </c>
      <c r="J309">
        <v>1.88</v>
      </c>
      <c r="K309">
        <v>4.25</v>
      </c>
      <c r="L309" s="3">
        <f t="shared" si="24"/>
        <v>79.71276595744682</v>
      </c>
      <c r="M309" s="3">
        <f t="shared" si="25"/>
        <v>79.816203960585526</v>
      </c>
      <c r="N309" t="s">
        <v>244</v>
      </c>
    </row>
    <row r="310" spans="1:14" x14ac:dyDescent="0.25">
      <c r="A310" t="s">
        <v>404</v>
      </c>
      <c r="C310" t="s">
        <v>21</v>
      </c>
      <c r="D310" t="s">
        <v>23</v>
      </c>
      <c r="E310" s="4" t="s">
        <v>50</v>
      </c>
      <c r="F310">
        <v>77</v>
      </c>
      <c r="G310" s="3">
        <f t="shared" si="23"/>
        <v>195.58</v>
      </c>
      <c r="H310" s="3">
        <f t="shared" si="27"/>
        <v>24.509861236151881</v>
      </c>
      <c r="I310" s="3">
        <f t="shared" si="27"/>
        <v>62.255047539825789</v>
      </c>
      <c r="J310">
        <v>1.88</v>
      </c>
      <c r="K310">
        <v>4</v>
      </c>
      <c r="L310" s="3">
        <f t="shared" si="24"/>
        <v>104.03191489361703</v>
      </c>
      <c r="M310" s="3">
        <f t="shared" si="25"/>
        <v>98.039444944607524</v>
      </c>
      <c r="N310" t="s">
        <v>244</v>
      </c>
    </row>
    <row r="311" spans="1:14" x14ac:dyDescent="0.25">
      <c r="A311" t="s">
        <v>405</v>
      </c>
      <c r="C311" t="s">
        <v>21</v>
      </c>
      <c r="D311" t="s">
        <v>23</v>
      </c>
      <c r="E311" s="4" t="s">
        <v>50</v>
      </c>
      <c r="F311">
        <v>107</v>
      </c>
      <c r="G311" s="3">
        <f t="shared" si="23"/>
        <v>271.78000000000003</v>
      </c>
      <c r="H311" s="3">
        <f t="shared" si="27"/>
        <v>34.0591578216656</v>
      </c>
      <c r="I311" s="3">
        <f t="shared" si="27"/>
        <v>86.510260867030638</v>
      </c>
      <c r="J311">
        <v>1.88</v>
      </c>
      <c r="K311">
        <v>4</v>
      </c>
      <c r="L311" s="3">
        <f t="shared" si="24"/>
        <v>144.56382978723406</v>
      </c>
      <c r="M311" s="3">
        <f t="shared" si="25"/>
        <v>136.2366312866624</v>
      </c>
      <c r="N311" t="s">
        <v>244</v>
      </c>
    </row>
    <row r="312" spans="1:14" x14ac:dyDescent="0.25">
      <c r="A312" t="s">
        <v>406</v>
      </c>
      <c r="C312" t="s">
        <v>18</v>
      </c>
      <c r="D312" t="s">
        <v>20</v>
      </c>
      <c r="E312" s="5" t="s">
        <v>103</v>
      </c>
      <c r="F312">
        <v>28</v>
      </c>
      <c r="G312" s="3">
        <f t="shared" si="23"/>
        <v>71.12</v>
      </c>
      <c r="H312" s="3">
        <f t="shared" ref="H312:I327" si="28">F312/PI()</f>
        <v>8.91267681314614</v>
      </c>
      <c r="I312" s="3">
        <f t="shared" si="28"/>
        <v>22.638199105391195</v>
      </c>
      <c r="J312">
        <v>1.59</v>
      </c>
      <c r="K312">
        <v>5</v>
      </c>
      <c r="L312" s="3">
        <f t="shared" si="24"/>
        <v>44.729559748427675</v>
      </c>
      <c r="M312" s="3">
        <f t="shared" si="25"/>
        <v>44.563384065730702</v>
      </c>
      <c r="N312" t="s">
        <v>244</v>
      </c>
    </row>
    <row r="313" spans="1:14" x14ac:dyDescent="0.25">
      <c r="A313" t="s">
        <v>407</v>
      </c>
      <c r="C313" t="s">
        <v>21</v>
      </c>
      <c r="D313" t="s">
        <v>23</v>
      </c>
      <c r="E313" s="4" t="s">
        <v>50</v>
      </c>
      <c r="F313">
        <v>27</v>
      </c>
      <c r="G313" s="3">
        <f t="shared" si="23"/>
        <v>68.58</v>
      </c>
      <c r="H313" s="3">
        <f t="shared" si="28"/>
        <v>8.5943669269623477</v>
      </c>
      <c r="I313" s="3">
        <f t="shared" si="28"/>
        <v>21.829691994484364</v>
      </c>
      <c r="J313">
        <v>1.88</v>
      </c>
      <c r="K313">
        <v>4</v>
      </c>
      <c r="L313" s="3">
        <f t="shared" si="24"/>
        <v>36.478723404255319</v>
      </c>
      <c r="M313" s="3">
        <f t="shared" si="25"/>
        <v>34.377467707849391</v>
      </c>
      <c r="N313" t="s">
        <v>244</v>
      </c>
    </row>
    <row r="314" spans="1:14" x14ac:dyDescent="0.25">
      <c r="A314" t="s">
        <v>408</v>
      </c>
      <c r="C314" t="s">
        <v>18</v>
      </c>
      <c r="D314" t="s">
        <v>20</v>
      </c>
      <c r="E314" s="5" t="s">
        <v>103</v>
      </c>
      <c r="F314">
        <v>40.5</v>
      </c>
      <c r="G314" s="3">
        <f t="shared" si="23"/>
        <v>102.87</v>
      </c>
      <c r="H314" s="3">
        <f t="shared" si="28"/>
        <v>12.891550390443523</v>
      </c>
      <c r="I314" s="3">
        <f t="shared" si="28"/>
        <v>32.744537991726546</v>
      </c>
      <c r="J314">
        <v>1.59</v>
      </c>
      <c r="K314">
        <v>5</v>
      </c>
      <c r="L314" s="3">
        <f t="shared" si="24"/>
        <v>64.698113207547166</v>
      </c>
      <c r="M314" s="3">
        <f t="shared" si="25"/>
        <v>64.45775195221762</v>
      </c>
      <c r="N314" t="s">
        <v>244</v>
      </c>
    </row>
    <row r="315" spans="1:14" x14ac:dyDescent="0.25">
      <c r="A315" t="s">
        <v>409</v>
      </c>
      <c r="C315" t="s">
        <v>21</v>
      </c>
      <c r="D315" t="s">
        <v>23</v>
      </c>
      <c r="E315" s="4" t="s">
        <v>50</v>
      </c>
      <c r="F315">
        <v>86</v>
      </c>
      <c r="G315" s="3">
        <f t="shared" si="23"/>
        <v>218.44</v>
      </c>
      <c r="H315" s="3">
        <f t="shared" si="28"/>
        <v>27.374650211805999</v>
      </c>
      <c r="I315" s="3">
        <f t="shared" si="28"/>
        <v>69.531611537987231</v>
      </c>
      <c r="J315">
        <v>1.88</v>
      </c>
      <c r="K315">
        <v>4</v>
      </c>
      <c r="L315" s="3">
        <f t="shared" si="24"/>
        <v>116.19148936170214</v>
      </c>
      <c r="M315" s="3">
        <f t="shared" si="25"/>
        <v>109.498600847224</v>
      </c>
      <c r="N315" t="s">
        <v>244</v>
      </c>
    </row>
    <row r="316" spans="1:14" x14ac:dyDescent="0.25">
      <c r="A316" t="s">
        <v>410</v>
      </c>
      <c r="C316" t="s">
        <v>21</v>
      </c>
      <c r="D316" t="s">
        <v>23</v>
      </c>
      <c r="E316" s="4" t="s">
        <v>50</v>
      </c>
      <c r="F316">
        <v>52</v>
      </c>
      <c r="G316" s="3">
        <f t="shared" si="23"/>
        <v>132.08000000000001</v>
      </c>
      <c r="H316" s="3">
        <f t="shared" si="28"/>
        <v>16.552114081557114</v>
      </c>
      <c r="I316" s="3">
        <f t="shared" si="28"/>
        <v>42.04236976715508</v>
      </c>
      <c r="J316">
        <v>1.88</v>
      </c>
      <c r="K316">
        <v>4</v>
      </c>
      <c r="L316" s="3">
        <f t="shared" si="24"/>
        <v>70.255319148936181</v>
      </c>
      <c r="M316" s="3">
        <f t="shared" si="25"/>
        <v>66.208456326228458</v>
      </c>
      <c r="N316" t="s">
        <v>244</v>
      </c>
    </row>
    <row r="317" spans="1:14" x14ac:dyDescent="0.25">
      <c r="A317" t="s">
        <v>411</v>
      </c>
      <c r="C317" t="s">
        <v>21</v>
      </c>
      <c r="D317" t="s">
        <v>23</v>
      </c>
      <c r="E317" s="4" t="s">
        <v>50</v>
      </c>
      <c r="F317">
        <v>55.5</v>
      </c>
      <c r="G317" s="3">
        <f t="shared" si="23"/>
        <v>140.97</v>
      </c>
      <c r="H317" s="3">
        <f t="shared" si="28"/>
        <v>17.666198683200381</v>
      </c>
      <c r="I317" s="3">
        <f t="shared" si="28"/>
        <v>44.872144655328974</v>
      </c>
      <c r="J317">
        <v>1.88</v>
      </c>
      <c r="K317">
        <v>4</v>
      </c>
      <c r="L317" s="3">
        <f t="shared" si="24"/>
        <v>74.984042553191486</v>
      </c>
      <c r="M317" s="3">
        <f t="shared" si="25"/>
        <v>70.664794732801525</v>
      </c>
      <c r="N317" t="s">
        <v>335</v>
      </c>
    </row>
    <row r="318" spans="1:14" x14ac:dyDescent="0.25">
      <c r="A318" t="s">
        <v>412</v>
      </c>
      <c r="C318" t="s">
        <v>21</v>
      </c>
      <c r="D318" t="s">
        <v>23</v>
      </c>
      <c r="E318" s="4" t="s">
        <v>50</v>
      </c>
      <c r="F318">
        <v>26.5</v>
      </c>
      <c r="G318" s="3">
        <f t="shared" si="23"/>
        <v>67.31</v>
      </c>
      <c r="H318" s="3">
        <f t="shared" si="28"/>
        <v>8.4352119838704525</v>
      </c>
      <c r="I318" s="3">
        <f t="shared" si="28"/>
        <v>21.425438439030952</v>
      </c>
      <c r="J318">
        <v>1.88</v>
      </c>
      <c r="K318">
        <v>4</v>
      </c>
      <c r="L318" s="3">
        <f t="shared" si="24"/>
        <v>35.803191489361708</v>
      </c>
      <c r="M318" s="3">
        <f t="shared" si="25"/>
        <v>33.74084793548181</v>
      </c>
      <c r="N318" t="s">
        <v>335</v>
      </c>
    </row>
    <row r="319" spans="1:14" x14ac:dyDescent="0.25">
      <c r="A319" t="s">
        <v>413</v>
      </c>
      <c r="C319" t="s">
        <v>21</v>
      </c>
      <c r="D319" t="s">
        <v>23</v>
      </c>
      <c r="E319" s="4" t="s">
        <v>50</v>
      </c>
      <c r="F319">
        <v>27.5</v>
      </c>
      <c r="G319" s="3">
        <f t="shared" si="23"/>
        <v>69.849999999999994</v>
      </c>
      <c r="H319" s="3">
        <f t="shared" si="28"/>
        <v>8.753521870054243</v>
      </c>
      <c r="I319" s="3">
        <f t="shared" si="28"/>
        <v>22.233945549937779</v>
      </c>
      <c r="J319">
        <v>1.88</v>
      </c>
      <c r="K319">
        <v>4</v>
      </c>
      <c r="L319" s="3">
        <f t="shared" si="24"/>
        <v>37.154255319148938</v>
      </c>
      <c r="M319" s="3">
        <f t="shared" si="25"/>
        <v>35.014087480216972</v>
      </c>
      <c r="N319" t="s">
        <v>335</v>
      </c>
    </row>
    <row r="320" spans="1:14" x14ac:dyDescent="0.25">
      <c r="A320" t="s">
        <v>414</v>
      </c>
      <c r="C320" t="s">
        <v>14</v>
      </c>
      <c r="D320" t="s">
        <v>16</v>
      </c>
      <c r="E320" s="4" t="s">
        <v>49</v>
      </c>
      <c r="F320">
        <v>53.5</v>
      </c>
      <c r="G320" s="3">
        <f t="shared" si="23"/>
        <v>135.89000000000001</v>
      </c>
      <c r="H320" s="3">
        <f t="shared" si="28"/>
        <v>17.0295789108328</v>
      </c>
      <c r="I320" s="3">
        <f t="shared" si="28"/>
        <v>43.255130433515319</v>
      </c>
      <c r="J320">
        <v>2.75</v>
      </c>
      <c r="K320">
        <v>3</v>
      </c>
      <c r="L320" s="3">
        <f t="shared" si="24"/>
        <v>49.414545454545461</v>
      </c>
      <c r="M320" s="3">
        <f t="shared" si="25"/>
        <v>51.088736732498404</v>
      </c>
      <c r="N320" t="s">
        <v>244</v>
      </c>
    </row>
    <row r="321" spans="1:14" x14ac:dyDescent="0.25">
      <c r="A321" t="s">
        <v>415</v>
      </c>
      <c r="C321" t="s">
        <v>21</v>
      </c>
      <c r="D321" t="s">
        <v>23</v>
      </c>
      <c r="E321" s="4" t="s">
        <v>50</v>
      </c>
      <c r="F321">
        <v>40.5</v>
      </c>
      <c r="G321" s="3">
        <f t="shared" si="23"/>
        <v>102.87</v>
      </c>
      <c r="H321" s="3">
        <f t="shared" si="28"/>
        <v>12.891550390443523</v>
      </c>
      <c r="I321" s="3">
        <f t="shared" si="28"/>
        <v>32.744537991726546</v>
      </c>
      <c r="J321">
        <v>1.88</v>
      </c>
      <c r="K321">
        <v>4</v>
      </c>
      <c r="L321" s="3">
        <f t="shared" si="24"/>
        <v>54.718085106382986</v>
      </c>
      <c r="M321" s="3">
        <f t="shared" si="25"/>
        <v>51.566201561774093</v>
      </c>
      <c r="N321" t="s">
        <v>244</v>
      </c>
    </row>
    <row r="322" spans="1:14" x14ac:dyDescent="0.25">
      <c r="A322" t="s">
        <v>416</v>
      </c>
      <c r="C322" t="s">
        <v>14</v>
      </c>
      <c r="D322" t="s">
        <v>16</v>
      </c>
      <c r="E322" s="4" t="s">
        <v>49</v>
      </c>
      <c r="F322">
        <v>62</v>
      </c>
      <c r="G322" s="3">
        <f t="shared" ref="G322:G385" si="29">F322*2.54</f>
        <v>157.47999999999999</v>
      </c>
      <c r="H322" s="3">
        <f t="shared" si="28"/>
        <v>19.735212943395023</v>
      </c>
      <c r="I322" s="3">
        <f t="shared" si="28"/>
        <v>50.127440876223353</v>
      </c>
      <c r="J322">
        <v>2.75</v>
      </c>
      <c r="K322">
        <v>3</v>
      </c>
      <c r="L322" s="3">
        <f t="shared" si="24"/>
        <v>57.265454545454539</v>
      </c>
      <c r="M322" s="3">
        <f t="shared" si="25"/>
        <v>59.205638830185066</v>
      </c>
      <c r="N322" t="s">
        <v>244</v>
      </c>
    </row>
    <row r="323" spans="1:14" x14ac:dyDescent="0.25">
      <c r="A323" t="s">
        <v>417</v>
      </c>
      <c r="C323" t="s">
        <v>14</v>
      </c>
      <c r="D323" t="s">
        <v>16</v>
      </c>
      <c r="E323" s="4" t="s">
        <v>49</v>
      </c>
      <c r="F323">
        <v>19.5</v>
      </c>
      <c r="G323" s="3">
        <f t="shared" si="29"/>
        <v>49.53</v>
      </c>
      <c r="H323" s="3">
        <f t="shared" si="28"/>
        <v>6.2070427805839179</v>
      </c>
      <c r="I323" s="3">
        <f t="shared" si="28"/>
        <v>15.765888662683153</v>
      </c>
      <c r="J323">
        <v>2.75</v>
      </c>
      <c r="K323">
        <v>3</v>
      </c>
      <c r="L323" s="3">
        <f t="shared" si="24"/>
        <v>18.010909090909092</v>
      </c>
      <c r="M323" s="3">
        <f t="shared" si="25"/>
        <v>18.621128341751753</v>
      </c>
      <c r="N323" t="s">
        <v>244</v>
      </c>
    </row>
    <row r="324" spans="1:14" x14ac:dyDescent="0.25">
      <c r="A324" t="s">
        <v>418</v>
      </c>
      <c r="C324" t="s">
        <v>14</v>
      </c>
      <c r="D324" t="s">
        <v>16</v>
      </c>
      <c r="E324" s="4" t="s">
        <v>49</v>
      </c>
      <c r="F324">
        <v>35</v>
      </c>
      <c r="G324" s="3">
        <f t="shared" si="29"/>
        <v>88.9</v>
      </c>
      <c r="H324" s="3">
        <f t="shared" si="28"/>
        <v>11.140846016432674</v>
      </c>
      <c r="I324" s="3">
        <f t="shared" si="28"/>
        <v>28.297748881738993</v>
      </c>
      <c r="J324">
        <v>2.75</v>
      </c>
      <c r="K324">
        <v>3</v>
      </c>
      <c r="L324" s="3">
        <f t="shared" si="24"/>
        <v>32.327272727272728</v>
      </c>
      <c r="M324" s="3">
        <f t="shared" si="25"/>
        <v>33.422538049298019</v>
      </c>
      <c r="N324" t="s">
        <v>244</v>
      </c>
    </row>
    <row r="325" spans="1:14" x14ac:dyDescent="0.25">
      <c r="A325" t="s">
        <v>419</v>
      </c>
      <c r="C325" t="s">
        <v>21</v>
      </c>
      <c r="D325" t="s">
        <v>23</v>
      </c>
      <c r="E325" s="4" t="s">
        <v>50</v>
      </c>
      <c r="F325">
        <v>59</v>
      </c>
      <c r="G325" s="3">
        <f t="shared" si="29"/>
        <v>149.86000000000001</v>
      </c>
      <c r="H325" s="3">
        <f t="shared" si="28"/>
        <v>18.780283284843652</v>
      </c>
      <c r="I325" s="3">
        <f t="shared" si="28"/>
        <v>47.701919543502875</v>
      </c>
      <c r="J325">
        <v>1.88</v>
      </c>
      <c r="K325">
        <v>4</v>
      </c>
      <c r="L325" s="3">
        <f t="shared" ref="L325:L388" si="30">G325/J325</f>
        <v>79.71276595744682</v>
      </c>
      <c r="M325" s="3">
        <f t="shared" ref="M325:M388" si="31">H325*K325</f>
        <v>75.121133139374606</v>
      </c>
      <c r="N325" t="s">
        <v>244</v>
      </c>
    </row>
    <row r="326" spans="1:14" x14ac:dyDescent="0.25">
      <c r="A326" t="s">
        <v>420</v>
      </c>
      <c r="C326" t="s">
        <v>18</v>
      </c>
      <c r="D326" t="s">
        <v>20</v>
      </c>
      <c r="E326" s="5" t="s">
        <v>103</v>
      </c>
      <c r="F326">
        <v>45.5</v>
      </c>
      <c r="G326" s="3">
        <f t="shared" si="29"/>
        <v>115.57000000000001</v>
      </c>
      <c r="H326" s="3">
        <f t="shared" si="28"/>
        <v>14.483099821362476</v>
      </c>
      <c r="I326" s="3">
        <f t="shared" si="28"/>
        <v>36.787073546260693</v>
      </c>
      <c r="J326">
        <v>1.59</v>
      </c>
      <c r="K326">
        <v>5</v>
      </c>
      <c r="L326" s="3">
        <f t="shared" si="30"/>
        <v>72.685534591194966</v>
      </c>
      <c r="M326" s="3">
        <f t="shared" si="31"/>
        <v>72.415499106812376</v>
      </c>
      <c r="N326" t="s">
        <v>244</v>
      </c>
    </row>
    <row r="327" spans="1:14" x14ac:dyDescent="0.25">
      <c r="A327" t="s">
        <v>421</v>
      </c>
      <c r="C327" t="s">
        <v>14</v>
      </c>
      <c r="D327" t="s">
        <v>16</v>
      </c>
      <c r="E327" s="4" t="s">
        <v>49</v>
      </c>
      <c r="F327">
        <v>46</v>
      </c>
      <c r="G327" s="3">
        <f t="shared" si="29"/>
        <v>116.84</v>
      </c>
      <c r="H327" s="3">
        <f t="shared" si="28"/>
        <v>14.642254764454371</v>
      </c>
      <c r="I327" s="3">
        <f t="shared" si="28"/>
        <v>37.191327101714101</v>
      </c>
      <c r="J327">
        <v>2.75</v>
      </c>
      <c r="K327">
        <v>3</v>
      </c>
      <c r="L327" s="3">
        <f t="shared" si="30"/>
        <v>42.487272727272732</v>
      </c>
      <c r="M327" s="3">
        <f t="shared" si="31"/>
        <v>43.926764293363114</v>
      </c>
      <c r="N327" t="s">
        <v>244</v>
      </c>
    </row>
    <row r="328" spans="1:14" x14ac:dyDescent="0.25">
      <c r="A328" t="s">
        <v>422</v>
      </c>
      <c r="C328" t="s">
        <v>14</v>
      </c>
      <c r="D328" t="s">
        <v>16</v>
      </c>
      <c r="E328" s="4" t="s">
        <v>49</v>
      </c>
      <c r="F328">
        <v>16</v>
      </c>
      <c r="G328" s="3">
        <f t="shared" si="29"/>
        <v>40.64</v>
      </c>
      <c r="H328" s="3">
        <f t="shared" ref="H328:I343" si="32">F328/PI()</f>
        <v>5.0929581789406511</v>
      </c>
      <c r="I328" s="3">
        <f t="shared" si="32"/>
        <v>12.936113774509254</v>
      </c>
      <c r="J328">
        <v>2.75</v>
      </c>
      <c r="K328">
        <v>3</v>
      </c>
      <c r="L328" s="3">
        <f t="shared" si="30"/>
        <v>14.778181818181819</v>
      </c>
      <c r="M328" s="3">
        <f t="shared" si="31"/>
        <v>15.278874536821952</v>
      </c>
      <c r="N328" t="s">
        <v>244</v>
      </c>
    </row>
    <row r="329" spans="1:14" x14ac:dyDescent="0.25">
      <c r="A329" t="s">
        <v>423</v>
      </c>
      <c r="C329" t="s">
        <v>14</v>
      </c>
      <c r="D329" t="s">
        <v>16</v>
      </c>
      <c r="E329" s="4" t="s">
        <v>49</v>
      </c>
      <c r="F329">
        <v>40.5</v>
      </c>
      <c r="G329" s="3">
        <f t="shared" si="29"/>
        <v>102.87</v>
      </c>
      <c r="H329" s="3">
        <f t="shared" si="32"/>
        <v>12.891550390443523</v>
      </c>
      <c r="I329" s="3">
        <f t="shared" si="32"/>
        <v>32.744537991726546</v>
      </c>
      <c r="J329">
        <v>2.75</v>
      </c>
      <c r="K329">
        <v>3</v>
      </c>
      <c r="L329" s="3">
        <f t="shared" si="30"/>
        <v>37.407272727272726</v>
      </c>
      <c r="M329" s="3">
        <f t="shared" si="31"/>
        <v>38.674651171330567</v>
      </c>
      <c r="N329" t="s">
        <v>244</v>
      </c>
    </row>
    <row r="330" spans="1:14" x14ac:dyDescent="0.25">
      <c r="A330" t="s">
        <v>424</v>
      </c>
      <c r="B330" t="s">
        <v>52</v>
      </c>
      <c r="C330" t="s">
        <v>18</v>
      </c>
      <c r="D330" t="s">
        <v>20</v>
      </c>
      <c r="E330" s="5" t="s">
        <v>103</v>
      </c>
      <c r="F330">
        <v>54</v>
      </c>
      <c r="G330" s="3">
        <f t="shared" si="29"/>
        <v>137.16</v>
      </c>
      <c r="H330" s="3">
        <f t="shared" si="32"/>
        <v>17.188733853924695</v>
      </c>
      <c r="I330" s="3">
        <f t="shared" si="32"/>
        <v>43.659383988968727</v>
      </c>
      <c r="J330">
        <v>1.59</v>
      </c>
      <c r="K330">
        <v>5</v>
      </c>
      <c r="L330" s="3">
        <f t="shared" si="30"/>
        <v>86.264150943396217</v>
      </c>
      <c r="M330" s="3">
        <f t="shared" si="31"/>
        <v>85.943669269623484</v>
      </c>
      <c r="N330" t="s">
        <v>244</v>
      </c>
    </row>
    <row r="331" spans="1:14" x14ac:dyDescent="0.25">
      <c r="A331" t="s">
        <v>425</v>
      </c>
      <c r="C331" t="s">
        <v>54</v>
      </c>
      <c r="D331" t="s">
        <v>35</v>
      </c>
      <c r="E331" s="4" t="s">
        <v>134</v>
      </c>
      <c r="F331">
        <v>80.5</v>
      </c>
      <c r="G331" s="3">
        <f t="shared" si="29"/>
        <v>204.47</v>
      </c>
      <c r="H331" s="3">
        <f t="shared" si="32"/>
        <v>25.623945837795151</v>
      </c>
      <c r="I331" s="3">
        <f t="shared" si="32"/>
        <v>65.084822427999683</v>
      </c>
      <c r="J331">
        <v>1.88</v>
      </c>
      <c r="K331">
        <v>4.25</v>
      </c>
      <c r="L331" s="3">
        <f t="shared" si="30"/>
        <v>108.76063829787235</v>
      </c>
      <c r="M331" s="3">
        <f t="shared" si="31"/>
        <v>108.90176981062939</v>
      </c>
      <c r="N331" t="s">
        <v>244</v>
      </c>
    </row>
    <row r="332" spans="1:14" x14ac:dyDescent="0.25">
      <c r="A332" t="s">
        <v>426</v>
      </c>
      <c r="B332" t="s">
        <v>153</v>
      </c>
      <c r="C332" t="s">
        <v>33</v>
      </c>
      <c r="D332" t="s">
        <v>39</v>
      </c>
      <c r="E332" s="4" t="s">
        <v>53</v>
      </c>
      <c r="F332">
        <v>24</v>
      </c>
      <c r="G332" s="3">
        <f t="shared" si="29"/>
        <v>60.96</v>
      </c>
      <c r="H332" s="3">
        <f t="shared" si="32"/>
        <v>7.6394372684109761</v>
      </c>
      <c r="I332" s="3">
        <f t="shared" si="32"/>
        <v>19.404170661763882</v>
      </c>
      <c r="J332">
        <v>2.5</v>
      </c>
      <c r="K332">
        <v>3.5</v>
      </c>
      <c r="L332" s="3">
        <f t="shared" si="30"/>
        <v>24.384</v>
      </c>
      <c r="M332" s="3">
        <f t="shared" si="31"/>
        <v>26.738030439438418</v>
      </c>
      <c r="N332" t="s">
        <v>244</v>
      </c>
    </row>
    <row r="333" spans="1:14" x14ac:dyDescent="0.25">
      <c r="A333" t="s">
        <v>427</v>
      </c>
      <c r="B333" t="s">
        <v>52</v>
      </c>
      <c r="C333" t="s">
        <v>54</v>
      </c>
      <c r="D333" t="s">
        <v>35</v>
      </c>
      <c r="E333" s="4" t="s">
        <v>134</v>
      </c>
      <c r="F333">
        <v>72</v>
      </c>
      <c r="G333" s="3">
        <f t="shared" si="29"/>
        <v>182.88</v>
      </c>
      <c r="H333" s="3">
        <f t="shared" si="32"/>
        <v>22.918311805232928</v>
      </c>
      <c r="I333" s="3">
        <f t="shared" si="32"/>
        <v>58.212511985291641</v>
      </c>
      <c r="J333">
        <v>1.88</v>
      </c>
      <c r="K333">
        <v>4.25</v>
      </c>
      <c r="L333" s="3">
        <f t="shared" si="30"/>
        <v>97.276595744680847</v>
      </c>
      <c r="M333" s="3">
        <f t="shared" si="31"/>
        <v>97.402825172239943</v>
      </c>
      <c r="N333" t="s">
        <v>244</v>
      </c>
    </row>
    <row r="334" spans="1:14" x14ac:dyDescent="0.25">
      <c r="A334" t="s">
        <v>428</v>
      </c>
      <c r="C334" t="s">
        <v>54</v>
      </c>
      <c r="D334" t="s">
        <v>31</v>
      </c>
      <c r="E334" s="4" t="s">
        <v>258</v>
      </c>
      <c r="F334">
        <v>118</v>
      </c>
      <c r="G334" s="3">
        <f t="shared" si="29"/>
        <v>299.72000000000003</v>
      </c>
      <c r="H334" s="3">
        <f t="shared" si="32"/>
        <v>37.560566569687303</v>
      </c>
      <c r="I334" s="3">
        <f t="shared" si="32"/>
        <v>95.40383908700575</v>
      </c>
      <c r="J334">
        <v>1.88</v>
      </c>
      <c r="K334">
        <v>4.25</v>
      </c>
      <c r="L334" s="3">
        <f t="shared" si="30"/>
        <v>159.42553191489364</v>
      </c>
      <c r="M334" s="3">
        <f t="shared" si="31"/>
        <v>159.63240792117105</v>
      </c>
      <c r="N334" t="s">
        <v>244</v>
      </c>
    </row>
    <row r="335" spans="1:14" x14ac:dyDescent="0.25">
      <c r="A335" t="s">
        <v>429</v>
      </c>
      <c r="C335" t="s">
        <v>54</v>
      </c>
      <c r="D335" t="s">
        <v>35</v>
      </c>
      <c r="E335" s="4" t="s">
        <v>134</v>
      </c>
      <c r="F335">
        <v>104</v>
      </c>
      <c r="G335" s="3">
        <f t="shared" si="29"/>
        <v>264.16000000000003</v>
      </c>
      <c r="H335" s="3">
        <f t="shared" si="32"/>
        <v>33.104228163114229</v>
      </c>
      <c r="I335" s="3">
        <f t="shared" si="32"/>
        <v>84.08473953431016</v>
      </c>
      <c r="J335">
        <v>1.88</v>
      </c>
      <c r="K335">
        <v>4.25</v>
      </c>
      <c r="L335" s="3">
        <f t="shared" si="30"/>
        <v>140.51063829787236</v>
      </c>
      <c r="M335" s="3">
        <f t="shared" si="31"/>
        <v>140.69296969323548</v>
      </c>
      <c r="N335" t="s">
        <v>244</v>
      </c>
    </row>
    <row r="336" spans="1:14" x14ac:dyDescent="0.25">
      <c r="A336" t="s">
        <v>430</v>
      </c>
      <c r="C336" t="s">
        <v>54</v>
      </c>
      <c r="D336" t="s">
        <v>35</v>
      </c>
      <c r="E336" s="4" t="s">
        <v>134</v>
      </c>
      <c r="F336">
        <v>67.5</v>
      </c>
      <c r="G336" s="3">
        <f t="shared" si="29"/>
        <v>171.45</v>
      </c>
      <c r="H336" s="3">
        <f t="shared" si="32"/>
        <v>21.485917317405871</v>
      </c>
      <c r="I336" s="3">
        <f t="shared" si="32"/>
        <v>54.574229986210909</v>
      </c>
      <c r="J336">
        <v>1.88</v>
      </c>
      <c r="K336">
        <v>4.25</v>
      </c>
      <c r="L336" s="3">
        <f t="shared" si="30"/>
        <v>91.196808510638292</v>
      </c>
      <c r="M336" s="3">
        <f t="shared" si="31"/>
        <v>91.315148598974957</v>
      </c>
      <c r="N336" t="s">
        <v>244</v>
      </c>
    </row>
    <row r="337" spans="1:14" x14ac:dyDescent="0.25">
      <c r="A337" t="s">
        <v>431</v>
      </c>
      <c r="C337" t="s">
        <v>54</v>
      </c>
      <c r="D337" t="s">
        <v>35</v>
      </c>
      <c r="E337" s="4" t="s">
        <v>134</v>
      </c>
      <c r="F337">
        <v>77</v>
      </c>
      <c r="G337" s="3">
        <f t="shared" si="29"/>
        <v>195.58</v>
      </c>
      <c r="H337" s="3">
        <f t="shared" si="32"/>
        <v>24.509861236151881</v>
      </c>
      <c r="I337" s="3">
        <f t="shared" si="32"/>
        <v>62.255047539825789</v>
      </c>
      <c r="J337">
        <v>1.88</v>
      </c>
      <c r="K337">
        <v>4.25</v>
      </c>
      <c r="L337" s="3">
        <f t="shared" si="30"/>
        <v>104.03191489361703</v>
      </c>
      <c r="M337" s="3">
        <f t="shared" si="31"/>
        <v>104.1669102536455</v>
      </c>
      <c r="N337" t="s">
        <v>244</v>
      </c>
    </row>
    <row r="338" spans="1:14" x14ac:dyDescent="0.25">
      <c r="A338" t="s">
        <v>432</v>
      </c>
      <c r="B338" t="s">
        <v>52</v>
      </c>
      <c r="C338" t="s">
        <v>14</v>
      </c>
      <c r="D338" t="s">
        <v>16</v>
      </c>
      <c r="E338" s="4" t="s">
        <v>49</v>
      </c>
      <c r="F338">
        <v>62</v>
      </c>
      <c r="G338" s="3">
        <f t="shared" si="29"/>
        <v>157.47999999999999</v>
      </c>
      <c r="H338" s="3">
        <f t="shared" si="32"/>
        <v>19.735212943395023</v>
      </c>
      <c r="I338" s="3">
        <f t="shared" si="32"/>
        <v>50.127440876223353</v>
      </c>
      <c r="J338">
        <v>2.75</v>
      </c>
      <c r="K338">
        <v>3</v>
      </c>
      <c r="L338" s="3">
        <f t="shared" si="30"/>
        <v>57.265454545454539</v>
      </c>
      <c r="M338" s="3">
        <f t="shared" si="31"/>
        <v>59.205638830185066</v>
      </c>
      <c r="N338" t="s">
        <v>244</v>
      </c>
    </row>
    <row r="339" spans="1:14" x14ac:dyDescent="0.25">
      <c r="A339" t="s">
        <v>433</v>
      </c>
      <c r="C339" t="s">
        <v>54</v>
      </c>
      <c r="D339" t="s">
        <v>35</v>
      </c>
      <c r="E339" s="4" t="s">
        <v>134</v>
      </c>
      <c r="F339">
        <v>43</v>
      </c>
      <c r="G339" s="3">
        <f t="shared" si="29"/>
        <v>109.22</v>
      </c>
      <c r="H339" s="3">
        <f t="shared" si="32"/>
        <v>13.687325105903</v>
      </c>
      <c r="I339" s="3">
        <f t="shared" si="32"/>
        <v>34.765805768993616</v>
      </c>
      <c r="J339">
        <v>1.88</v>
      </c>
      <c r="K339">
        <v>4.25</v>
      </c>
      <c r="L339" s="3">
        <f t="shared" si="30"/>
        <v>58.09574468085107</v>
      </c>
      <c r="M339" s="3">
        <f t="shared" si="31"/>
        <v>58.171131700087749</v>
      </c>
      <c r="N339" t="s">
        <v>244</v>
      </c>
    </row>
    <row r="340" spans="1:14" x14ac:dyDescent="0.25">
      <c r="A340" t="s">
        <v>434</v>
      </c>
      <c r="B340" t="s">
        <v>52</v>
      </c>
      <c r="C340" t="s">
        <v>272</v>
      </c>
      <c r="D340" t="s">
        <v>273</v>
      </c>
      <c r="E340" s="4" t="s">
        <v>274</v>
      </c>
      <c r="F340">
        <v>56.5</v>
      </c>
      <c r="G340" s="3">
        <f t="shared" si="29"/>
        <v>143.51</v>
      </c>
      <c r="H340" s="3">
        <f t="shared" si="32"/>
        <v>17.984508569384175</v>
      </c>
      <c r="I340" s="3">
        <f t="shared" si="32"/>
        <v>45.680651766235798</v>
      </c>
      <c r="J340">
        <v>1.74</v>
      </c>
      <c r="K340">
        <v>4.5</v>
      </c>
      <c r="L340" s="3">
        <f t="shared" si="30"/>
        <v>82.477011494252864</v>
      </c>
      <c r="M340" s="3">
        <f t="shared" si="31"/>
        <v>80.930288562228782</v>
      </c>
      <c r="N340" t="s">
        <v>244</v>
      </c>
    </row>
    <row r="341" spans="1:14" x14ac:dyDescent="0.25">
      <c r="A341" t="s">
        <v>435</v>
      </c>
      <c r="C341" t="s">
        <v>54</v>
      </c>
      <c r="D341" t="s">
        <v>35</v>
      </c>
      <c r="E341" s="4" t="s">
        <v>134</v>
      </c>
      <c r="F341">
        <v>65.5</v>
      </c>
      <c r="G341" s="3">
        <f t="shared" si="29"/>
        <v>166.37</v>
      </c>
      <c r="H341" s="3">
        <f t="shared" si="32"/>
        <v>20.84929754503829</v>
      </c>
      <c r="I341" s="3">
        <f t="shared" si="32"/>
        <v>52.957215764397255</v>
      </c>
      <c r="J341">
        <v>1.88</v>
      </c>
      <c r="K341">
        <v>4.25</v>
      </c>
      <c r="L341" s="3">
        <f t="shared" si="30"/>
        <v>88.494680851063833</v>
      </c>
      <c r="M341" s="3">
        <f t="shared" si="31"/>
        <v>88.609514566412727</v>
      </c>
      <c r="N341" t="s">
        <v>244</v>
      </c>
    </row>
    <row r="342" spans="1:14" x14ac:dyDescent="0.25">
      <c r="A342" t="s">
        <v>436</v>
      </c>
      <c r="C342" t="s">
        <v>14</v>
      </c>
      <c r="D342" t="s">
        <v>16</v>
      </c>
      <c r="E342" s="4" t="s">
        <v>49</v>
      </c>
      <c r="F342">
        <v>83</v>
      </c>
      <c r="G342" s="3">
        <f t="shared" si="29"/>
        <v>210.82</v>
      </c>
      <c r="H342" s="3">
        <f t="shared" si="32"/>
        <v>26.419720553254628</v>
      </c>
      <c r="I342" s="3">
        <f t="shared" si="32"/>
        <v>67.106090205266753</v>
      </c>
      <c r="J342">
        <v>2.75</v>
      </c>
      <c r="K342">
        <v>3</v>
      </c>
      <c r="L342" s="3">
        <f t="shared" si="30"/>
        <v>76.661818181818177</v>
      </c>
      <c r="M342" s="3">
        <f t="shared" si="31"/>
        <v>79.25916165976389</v>
      </c>
      <c r="N342" t="s">
        <v>335</v>
      </c>
    </row>
    <row r="343" spans="1:14" x14ac:dyDescent="0.25">
      <c r="A343" t="s">
        <v>437</v>
      </c>
      <c r="B343" t="s">
        <v>48</v>
      </c>
      <c r="C343" t="s">
        <v>21</v>
      </c>
      <c r="D343" t="s">
        <v>23</v>
      </c>
      <c r="E343" s="4" t="s">
        <v>50</v>
      </c>
      <c r="F343">
        <v>56.5</v>
      </c>
      <c r="G343" s="3">
        <f t="shared" si="29"/>
        <v>143.51</v>
      </c>
      <c r="H343" s="3">
        <f t="shared" si="32"/>
        <v>17.984508569384175</v>
      </c>
      <c r="I343" s="3">
        <f t="shared" si="32"/>
        <v>45.680651766235798</v>
      </c>
      <c r="J343">
        <v>1.88</v>
      </c>
      <c r="K343">
        <v>4</v>
      </c>
      <c r="L343" s="3">
        <f t="shared" si="30"/>
        <v>76.335106382978722</v>
      </c>
      <c r="M343" s="3">
        <f t="shared" si="31"/>
        <v>71.938034277536701</v>
      </c>
      <c r="N343" t="s">
        <v>244</v>
      </c>
    </row>
    <row r="344" spans="1:14" x14ac:dyDescent="0.25">
      <c r="A344" t="s">
        <v>438</v>
      </c>
      <c r="C344" t="s">
        <v>14</v>
      </c>
      <c r="D344" t="s">
        <v>16</v>
      </c>
      <c r="E344" s="4" t="s">
        <v>49</v>
      </c>
      <c r="F344">
        <v>18</v>
      </c>
      <c r="G344" s="3">
        <f t="shared" si="29"/>
        <v>45.72</v>
      </c>
      <c r="H344" s="3">
        <f t="shared" ref="H344:I359" si="33">F344/PI()</f>
        <v>5.7295779513082321</v>
      </c>
      <c r="I344" s="3">
        <f t="shared" si="33"/>
        <v>14.55312799632291</v>
      </c>
      <c r="J344">
        <v>2.75</v>
      </c>
      <c r="K344">
        <v>3</v>
      </c>
      <c r="L344" s="3">
        <f t="shared" si="30"/>
        <v>16.625454545454545</v>
      </c>
      <c r="M344" s="3">
        <f t="shared" si="31"/>
        <v>17.188733853924695</v>
      </c>
      <c r="N344" t="s">
        <v>244</v>
      </c>
    </row>
    <row r="345" spans="1:14" x14ac:dyDescent="0.25">
      <c r="A345" t="s">
        <v>439</v>
      </c>
      <c r="B345" t="s">
        <v>52</v>
      </c>
      <c r="C345" t="s">
        <v>272</v>
      </c>
      <c r="D345" t="s">
        <v>273</v>
      </c>
      <c r="E345" s="4" t="s">
        <v>274</v>
      </c>
      <c r="F345">
        <v>49</v>
      </c>
      <c r="G345" s="3">
        <f t="shared" si="29"/>
        <v>124.46000000000001</v>
      </c>
      <c r="H345" s="3">
        <f t="shared" si="33"/>
        <v>15.597184423005743</v>
      </c>
      <c r="I345" s="3">
        <f t="shared" si="33"/>
        <v>39.616848434434594</v>
      </c>
      <c r="J345">
        <v>1.74</v>
      </c>
      <c r="K345">
        <v>4.5</v>
      </c>
      <c r="L345" s="3">
        <f t="shared" si="30"/>
        <v>71.52873563218391</v>
      </c>
      <c r="M345" s="3">
        <f t="shared" si="31"/>
        <v>70.187329903525836</v>
      </c>
      <c r="N345" t="s">
        <v>244</v>
      </c>
    </row>
    <row r="346" spans="1:14" x14ac:dyDescent="0.25">
      <c r="A346" t="s">
        <v>440</v>
      </c>
      <c r="C346" t="s">
        <v>14</v>
      </c>
      <c r="D346" t="s">
        <v>16</v>
      </c>
      <c r="E346" s="4" t="s">
        <v>49</v>
      </c>
      <c r="F346">
        <v>100.5</v>
      </c>
      <c r="G346" s="3">
        <f t="shared" si="29"/>
        <v>255.27</v>
      </c>
      <c r="H346" s="3">
        <f t="shared" si="33"/>
        <v>31.990143561470965</v>
      </c>
      <c r="I346" s="3">
        <f t="shared" si="33"/>
        <v>81.254964646136244</v>
      </c>
      <c r="J346">
        <v>2.75</v>
      </c>
      <c r="K346">
        <v>3</v>
      </c>
      <c r="L346" s="3">
        <f t="shared" si="30"/>
        <v>92.825454545454548</v>
      </c>
      <c r="M346" s="3">
        <f t="shared" si="31"/>
        <v>95.970430684412889</v>
      </c>
      <c r="N346" t="s">
        <v>244</v>
      </c>
    </row>
    <row r="347" spans="1:14" x14ac:dyDescent="0.25">
      <c r="A347" t="s">
        <v>441</v>
      </c>
      <c r="C347" t="s">
        <v>14</v>
      </c>
      <c r="D347" t="s">
        <v>16</v>
      </c>
      <c r="E347" s="4" t="s">
        <v>49</v>
      </c>
      <c r="F347">
        <v>48</v>
      </c>
      <c r="G347" s="3">
        <f t="shared" si="29"/>
        <v>121.92</v>
      </c>
      <c r="H347" s="3">
        <f t="shared" si="33"/>
        <v>15.278874536821952</v>
      </c>
      <c r="I347" s="3">
        <f t="shared" si="33"/>
        <v>38.808341323527763</v>
      </c>
      <c r="J347">
        <v>2.75</v>
      </c>
      <c r="K347">
        <v>3</v>
      </c>
      <c r="L347" s="3">
        <f t="shared" si="30"/>
        <v>44.334545454545456</v>
      </c>
      <c r="M347" s="3">
        <f t="shared" si="31"/>
        <v>45.836623610465857</v>
      </c>
      <c r="N347" t="s">
        <v>244</v>
      </c>
    </row>
    <row r="348" spans="1:14" x14ac:dyDescent="0.25">
      <c r="A348" t="s">
        <v>442</v>
      </c>
      <c r="C348" t="s">
        <v>21</v>
      </c>
      <c r="D348" t="s">
        <v>23</v>
      </c>
      <c r="E348" s="4" t="s">
        <v>50</v>
      </c>
      <c r="F348">
        <v>82</v>
      </c>
      <c r="G348" s="3">
        <f t="shared" si="29"/>
        <v>208.28</v>
      </c>
      <c r="H348" s="3">
        <f t="shared" si="33"/>
        <v>26.101410667070837</v>
      </c>
      <c r="I348" s="3">
        <f t="shared" si="33"/>
        <v>66.297583094359922</v>
      </c>
      <c r="J348">
        <v>1.88</v>
      </c>
      <c r="K348">
        <v>4</v>
      </c>
      <c r="L348" s="3">
        <f t="shared" si="30"/>
        <v>110.78723404255319</v>
      </c>
      <c r="M348" s="3">
        <f t="shared" si="31"/>
        <v>104.40564266828335</v>
      </c>
      <c r="N348" t="s">
        <v>244</v>
      </c>
    </row>
    <row r="349" spans="1:14" x14ac:dyDescent="0.25">
      <c r="A349" t="s">
        <v>443</v>
      </c>
      <c r="C349" t="s">
        <v>14</v>
      </c>
      <c r="D349" t="s">
        <v>16</v>
      </c>
      <c r="E349" s="4" t="s">
        <v>49</v>
      </c>
      <c r="F349">
        <v>74</v>
      </c>
      <c r="G349" s="3">
        <f t="shared" si="29"/>
        <v>187.96</v>
      </c>
      <c r="H349" s="3">
        <f t="shared" si="33"/>
        <v>23.554931577600509</v>
      </c>
      <c r="I349" s="3">
        <f t="shared" si="33"/>
        <v>59.829526207105296</v>
      </c>
      <c r="J349">
        <v>2.75</v>
      </c>
      <c r="K349">
        <v>3</v>
      </c>
      <c r="L349" s="3">
        <f t="shared" si="30"/>
        <v>68.349090909090918</v>
      </c>
      <c r="M349" s="3">
        <f t="shared" si="31"/>
        <v>70.664794732801525</v>
      </c>
      <c r="N349" t="s">
        <v>244</v>
      </c>
    </row>
    <row r="350" spans="1:14" x14ac:dyDescent="0.25">
      <c r="A350" t="s">
        <v>444</v>
      </c>
      <c r="C350" t="s">
        <v>21</v>
      </c>
      <c r="D350" t="s">
        <v>23</v>
      </c>
      <c r="E350" s="4" t="s">
        <v>50</v>
      </c>
      <c r="F350">
        <v>61.5</v>
      </c>
      <c r="G350" s="3">
        <f t="shared" si="29"/>
        <v>156.21</v>
      </c>
      <c r="H350" s="3">
        <f t="shared" si="33"/>
        <v>19.576058000303128</v>
      </c>
      <c r="I350" s="3">
        <f t="shared" si="33"/>
        <v>49.723187320769945</v>
      </c>
      <c r="J350">
        <v>1.88</v>
      </c>
      <c r="K350">
        <v>4</v>
      </c>
      <c r="L350" s="3">
        <f t="shared" si="30"/>
        <v>83.090425531914903</v>
      </c>
      <c r="M350" s="3">
        <f t="shared" si="31"/>
        <v>78.304232001212512</v>
      </c>
      <c r="N350" t="s">
        <v>244</v>
      </c>
    </row>
    <row r="351" spans="1:14" x14ac:dyDescent="0.25">
      <c r="A351" t="s">
        <v>445</v>
      </c>
      <c r="C351" t="s">
        <v>21</v>
      </c>
      <c r="D351" t="s">
        <v>23</v>
      </c>
      <c r="E351" s="4" t="s">
        <v>50</v>
      </c>
      <c r="F351">
        <v>99.5</v>
      </c>
      <c r="G351" s="3">
        <f t="shared" si="29"/>
        <v>252.73</v>
      </c>
      <c r="H351" s="3">
        <f t="shared" si="33"/>
        <v>31.671833675287171</v>
      </c>
      <c r="I351" s="3">
        <f t="shared" si="33"/>
        <v>80.446457535229413</v>
      </c>
      <c r="J351">
        <v>1.88</v>
      </c>
      <c r="K351">
        <v>4</v>
      </c>
      <c r="L351" s="3">
        <f t="shared" si="30"/>
        <v>134.43085106382978</v>
      </c>
      <c r="M351" s="3">
        <f t="shared" si="31"/>
        <v>126.68733470114869</v>
      </c>
      <c r="N351" t="s">
        <v>244</v>
      </c>
    </row>
    <row r="352" spans="1:14" x14ac:dyDescent="0.25">
      <c r="A352" t="s">
        <v>446</v>
      </c>
      <c r="C352" t="s">
        <v>18</v>
      </c>
      <c r="D352" t="s">
        <v>20</v>
      </c>
      <c r="E352" s="5" t="s">
        <v>103</v>
      </c>
      <c r="F352">
        <v>32</v>
      </c>
      <c r="G352" s="3">
        <f t="shared" si="29"/>
        <v>81.28</v>
      </c>
      <c r="H352" s="3">
        <f t="shared" si="33"/>
        <v>10.185916357881302</v>
      </c>
      <c r="I352" s="3">
        <f t="shared" si="33"/>
        <v>25.872227549018508</v>
      </c>
      <c r="J352">
        <v>1.59</v>
      </c>
      <c r="K352">
        <v>5</v>
      </c>
      <c r="L352" s="3">
        <f t="shared" si="30"/>
        <v>51.119496855345908</v>
      </c>
      <c r="M352" s="3">
        <f t="shared" si="31"/>
        <v>50.929581789406512</v>
      </c>
      <c r="N352" t="s">
        <v>244</v>
      </c>
    </row>
    <row r="353" spans="1:14" x14ac:dyDescent="0.25">
      <c r="A353" t="s">
        <v>447</v>
      </c>
      <c r="C353" t="s">
        <v>14</v>
      </c>
      <c r="D353" t="s">
        <v>16</v>
      </c>
      <c r="E353" s="4" t="s">
        <v>49</v>
      </c>
      <c r="F353">
        <v>97.5</v>
      </c>
      <c r="G353" s="3">
        <f t="shared" si="29"/>
        <v>247.65</v>
      </c>
      <c r="H353" s="3">
        <f t="shared" si="33"/>
        <v>31.03521390291959</v>
      </c>
      <c r="I353" s="3">
        <f t="shared" si="33"/>
        <v>78.829443313415766</v>
      </c>
      <c r="J353">
        <v>2.75</v>
      </c>
      <c r="K353">
        <v>3</v>
      </c>
      <c r="L353" s="3">
        <f t="shared" si="30"/>
        <v>90.054545454545462</v>
      </c>
      <c r="M353" s="3">
        <f t="shared" si="31"/>
        <v>93.105641708758768</v>
      </c>
      <c r="N353" t="s">
        <v>244</v>
      </c>
    </row>
    <row r="354" spans="1:14" x14ac:dyDescent="0.25">
      <c r="A354" t="s">
        <v>448</v>
      </c>
      <c r="C354" t="s">
        <v>54</v>
      </c>
      <c r="D354" t="s">
        <v>35</v>
      </c>
      <c r="E354" s="4" t="s">
        <v>134</v>
      </c>
      <c r="F354">
        <v>47</v>
      </c>
      <c r="G354" s="3">
        <f t="shared" si="29"/>
        <v>119.38</v>
      </c>
      <c r="H354" s="3">
        <f t="shared" si="33"/>
        <v>14.960564650638162</v>
      </c>
      <c r="I354" s="3">
        <f t="shared" si="33"/>
        <v>37.999834212620932</v>
      </c>
      <c r="J354">
        <v>1.88</v>
      </c>
      <c r="K354">
        <v>4.25</v>
      </c>
      <c r="L354" s="3">
        <f t="shared" si="30"/>
        <v>63.5</v>
      </c>
      <c r="M354" s="3">
        <f t="shared" si="31"/>
        <v>63.582399765212188</v>
      </c>
      <c r="N354" t="s">
        <v>244</v>
      </c>
    </row>
    <row r="355" spans="1:14" x14ac:dyDescent="0.25">
      <c r="A355" t="s">
        <v>449</v>
      </c>
      <c r="C355" t="s">
        <v>21</v>
      </c>
      <c r="D355" t="s">
        <v>23</v>
      </c>
      <c r="E355" s="4" t="s">
        <v>50</v>
      </c>
      <c r="F355">
        <v>54.5</v>
      </c>
      <c r="G355" s="3">
        <f t="shared" si="29"/>
        <v>138.43</v>
      </c>
      <c r="H355" s="3">
        <f t="shared" si="33"/>
        <v>17.347888797016591</v>
      </c>
      <c r="I355" s="3">
        <f t="shared" si="33"/>
        <v>44.06363754442215</v>
      </c>
      <c r="J355">
        <v>1.88</v>
      </c>
      <c r="K355">
        <v>4</v>
      </c>
      <c r="L355" s="3">
        <f t="shared" si="30"/>
        <v>73.632978723404264</v>
      </c>
      <c r="M355" s="3">
        <f t="shared" si="31"/>
        <v>69.391555188066363</v>
      </c>
      <c r="N355" t="s">
        <v>244</v>
      </c>
    </row>
    <row r="356" spans="1:14" x14ac:dyDescent="0.25">
      <c r="A356" t="s">
        <v>450</v>
      </c>
      <c r="B356" t="s">
        <v>48</v>
      </c>
      <c r="C356" t="s">
        <v>54</v>
      </c>
      <c r="D356" t="s">
        <v>35</v>
      </c>
      <c r="E356" s="4" t="s">
        <v>134</v>
      </c>
      <c r="F356">
        <v>65</v>
      </c>
      <c r="G356" s="3">
        <f t="shared" si="29"/>
        <v>165.1</v>
      </c>
      <c r="H356" s="3">
        <f t="shared" si="33"/>
        <v>20.690142601946395</v>
      </c>
      <c r="I356" s="3">
        <f t="shared" si="33"/>
        <v>52.552962208943839</v>
      </c>
      <c r="J356">
        <v>1.88</v>
      </c>
      <c r="K356">
        <v>4.25</v>
      </c>
      <c r="L356" s="3">
        <f t="shared" si="30"/>
        <v>87.819148936170208</v>
      </c>
      <c r="M356" s="3">
        <f t="shared" si="31"/>
        <v>87.933106058272173</v>
      </c>
      <c r="N356" t="s">
        <v>244</v>
      </c>
    </row>
    <row r="357" spans="1:14" x14ac:dyDescent="0.25">
      <c r="A357" t="s">
        <v>451</v>
      </c>
      <c r="C357" t="s">
        <v>14</v>
      </c>
      <c r="D357" t="s">
        <v>16</v>
      </c>
      <c r="E357" s="4" t="s">
        <v>49</v>
      </c>
      <c r="F357">
        <v>38.5</v>
      </c>
      <c r="G357" s="3">
        <f t="shared" si="29"/>
        <v>97.79</v>
      </c>
      <c r="H357" s="3">
        <f t="shared" si="33"/>
        <v>12.254930618075941</v>
      </c>
      <c r="I357" s="3">
        <f t="shared" si="33"/>
        <v>31.127523769912894</v>
      </c>
      <c r="J357">
        <v>2.75</v>
      </c>
      <c r="K357">
        <v>3</v>
      </c>
      <c r="L357" s="3">
        <f t="shared" si="30"/>
        <v>35.56</v>
      </c>
      <c r="M357" s="3">
        <f t="shared" si="31"/>
        <v>36.764791854227823</v>
      </c>
      <c r="N357" t="s">
        <v>244</v>
      </c>
    </row>
    <row r="358" spans="1:14" x14ac:dyDescent="0.25">
      <c r="A358" t="s">
        <v>452</v>
      </c>
      <c r="C358" t="s">
        <v>18</v>
      </c>
      <c r="D358" t="s">
        <v>144</v>
      </c>
      <c r="E358" s="4" t="s">
        <v>145</v>
      </c>
      <c r="F358">
        <v>38</v>
      </c>
      <c r="G358" s="3">
        <f t="shared" si="29"/>
        <v>96.52</v>
      </c>
      <c r="H358" s="3">
        <f t="shared" si="33"/>
        <v>12.095775674984045</v>
      </c>
      <c r="I358" s="3">
        <f t="shared" si="33"/>
        <v>30.723270214459475</v>
      </c>
      <c r="J358">
        <v>1.59</v>
      </c>
      <c r="K358">
        <v>5</v>
      </c>
      <c r="L358" s="3">
        <f t="shared" si="30"/>
        <v>60.704402515723267</v>
      </c>
      <c r="M358" s="3">
        <f t="shared" si="31"/>
        <v>60.478878374920228</v>
      </c>
      <c r="N358" t="s">
        <v>244</v>
      </c>
    </row>
    <row r="359" spans="1:14" x14ac:dyDescent="0.25">
      <c r="A359" t="s">
        <v>453</v>
      </c>
      <c r="B359" t="s">
        <v>52</v>
      </c>
      <c r="C359" t="s">
        <v>21</v>
      </c>
      <c r="D359" t="s">
        <v>23</v>
      </c>
      <c r="E359" s="4" t="s">
        <v>50</v>
      </c>
      <c r="F359">
        <v>64.5</v>
      </c>
      <c r="G359" s="3">
        <f t="shared" si="29"/>
        <v>163.83000000000001</v>
      </c>
      <c r="H359" s="3">
        <f t="shared" si="33"/>
        <v>20.5309876588545</v>
      </c>
      <c r="I359" s="3">
        <f t="shared" si="33"/>
        <v>52.148708653490431</v>
      </c>
      <c r="J359">
        <v>1.88</v>
      </c>
      <c r="K359">
        <v>4</v>
      </c>
      <c r="L359" s="3">
        <f t="shared" si="30"/>
        <v>87.143617021276611</v>
      </c>
      <c r="M359" s="3">
        <f t="shared" si="31"/>
        <v>82.123950635417998</v>
      </c>
      <c r="N359" t="s">
        <v>244</v>
      </c>
    </row>
    <row r="360" spans="1:14" x14ac:dyDescent="0.25">
      <c r="A360" t="s">
        <v>454</v>
      </c>
      <c r="C360" t="s">
        <v>14</v>
      </c>
      <c r="D360" t="s">
        <v>16</v>
      </c>
      <c r="E360" s="4" t="s">
        <v>49</v>
      </c>
      <c r="F360">
        <v>74.5</v>
      </c>
      <c r="G360" s="3">
        <f t="shared" si="29"/>
        <v>189.23</v>
      </c>
      <c r="H360" s="3">
        <f t="shared" ref="H360:I375" si="34">F360/PI()</f>
        <v>23.714086520692405</v>
      </c>
      <c r="I360" s="3">
        <f t="shared" si="34"/>
        <v>60.233779762558704</v>
      </c>
      <c r="J360">
        <v>2.75</v>
      </c>
      <c r="K360">
        <v>3</v>
      </c>
      <c r="L360" s="3">
        <f t="shared" si="30"/>
        <v>68.810909090909092</v>
      </c>
      <c r="M360" s="3">
        <f t="shared" si="31"/>
        <v>71.142259562077214</v>
      </c>
      <c r="N360" t="s">
        <v>244</v>
      </c>
    </row>
    <row r="361" spans="1:14" x14ac:dyDescent="0.25">
      <c r="A361" t="s">
        <v>455</v>
      </c>
      <c r="C361" t="s">
        <v>14</v>
      </c>
      <c r="D361" t="s">
        <v>16</v>
      </c>
      <c r="E361" s="4" t="s">
        <v>49</v>
      </c>
      <c r="F361">
        <v>17.5</v>
      </c>
      <c r="G361" s="3">
        <f t="shared" si="29"/>
        <v>44.45</v>
      </c>
      <c r="H361" s="3">
        <f t="shared" si="34"/>
        <v>5.5704230082163368</v>
      </c>
      <c r="I361" s="3">
        <f t="shared" si="34"/>
        <v>14.148874440869497</v>
      </c>
      <c r="J361">
        <v>2.75</v>
      </c>
      <c r="K361">
        <v>3</v>
      </c>
      <c r="L361" s="3">
        <f t="shared" si="30"/>
        <v>16.163636363636364</v>
      </c>
      <c r="M361" s="3">
        <f t="shared" si="31"/>
        <v>16.71126902464901</v>
      </c>
      <c r="N361" t="s">
        <v>244</v>
      </c>
    </row>
    <row r="362" spans="1:14" x14ac:dyDescent="0.25">
      <c r="A362" t="s">
        <v>456</v>
      </c>
      <c r="C362" t="s">
        <v>54</v>
      </c>
      <c r="D362" t="s">
        <v>35</v>
      </c>
      <c r="E362" s="4" t="s">
        <v>134</v>
      </c>
      <c r="F362">
        <v>61.5</v>
      </c>
      <c r="G362" s="3">
        <f t="shared" si="29"/>
        <v>156.21</v>
      </c>
      <c r="H362" s="3">
        <f t="shared" si="34"/>
        <v>19.576058000303128</v>
      </c>
      <c r="I362" s="3">
        <f t="shared" si="34"/>
        <v>49.723187320769945</v>
      </c>
      <c r="J362">
        <v>1.88</v>
      </c>
      <c r="K362">
        <v>4.25</v>
      </c>
      <c r="L362" s="3">
        <f t="shared" si="30"/>
        <v>83.090425531914903</v>
      </c>
      <c r="M362" s="3">
        <f t="shared" si="31"/>
        <v>83.198246501288295</v>
      </c>
      <c r="N362" t="s">
        <v>244</v>
      </c>
    </row>
    <row r="363" spans="1:14" x14ac:dyDescent="0.25">
      <c r="A363" t="s">
        <v>457</v>
      </c>
      <c r="B363" t="s">
        <v>52</v>
      </c>
      <c r="C363" t="s">
        <v>54</v>
      </c>
      <c r="D363" t="s">
        <v>35</v>
      </c>
      <c r="E363" s="4" t="s">
        <v>134</v>
      </c>
      <c r="F363">
        <v>62</v>
      </c>
      <c r="G363" s="3">
        <f t="shared" si="29"/>
        <v>157.47999999999999</v>
      </c>
      <c r="H363" s="3">
        <f t="shared" si="34"/>
        <v>19.735212943395023</v>
      </c>
      <c r="I363" s="3">
        <f t="shared" si="34"/>
        <v>50.127440876223353</v>
      </c>
      <c r="J363">
        <v>1.88</v>
      </c>
      <c r="K363">
        <v>4.25</v>
      </c>
      <c r="L363" s="3">
        <f t="shared" si="30"/>
        <v>83.765957446808514</v>
      </c>
      <c r="M363" s="3">
        <f t="shared" si="31"/>
        <v>83.874655009428849</v>
      </c>
      <c r="N363" t="s">
        <v>244</v>
      </c>
    </row>
    <row r="364" spans="1:14" x14ac:dyDescent="0.25">
      <c r="A364" t="s">
        <v>458</v>
      </c>
      <c r="C364" t="s">
        <v>21</v>
      </c>
      <c r="D364" t="s">
        <v>23</v>
      </c>
      <c r="E364" s="4" t="s">
        <v>50</v>
      </c>
      <c r="F364">
        <v>52</v>
      </c>
      <c r="G364" s="3">
        <f t="shared" si="29"/>
        <v>132.08000000000001</v>
      </c>
      <c r="H364" s="3">
        <f t="shared" si="34"/>
        <v>16.552114081557114</v>
      </c>
      <c r="I364" s="3">
        <f t="shared" si="34"/>
        <v>42.04236976715508</v>
      </c>
      <c r="J364">
        <v>1.88</v>
      </c>
      <c r="K364">
        <v>4</v>
      </c>
      <c r="L364" s="3">
        <f t="shared" si="30"/>
        <v>70.255319148936181</v>
      </c>
      <c r="M364" s="3">
        <f t="shared" si="31"/>
        <v>66.208456326228458</v>
      </c>
      <c r="N364" t="s">
        <v>244</v>
      </c>
    </row>
    <row r="365" spans="1:14" x14ac:dyDescent="0.25">
      <c r="A365" t="s">
        <v>459</v>
      </c>
      <c r="C365" t="s">
        <v>54</v>
      </c>
      <c r="D365" t="s">
        <v>35</v>
      </c>
      <c r="E365" s="4" t="s">
        <v>134</v>
      </c>
      <c r="F365">
        <v>49</v>
      </c>
      <c r="G365" s="3">
        <f t="shared" si="29"/>
        <v>124.46000000000001</v>
      </c>
      <c r="H365" s="3">
        <f t="shared" si="34"/>
        <v>15.597184423005743</v>
      </c>
      <c r="I365" s="3">
        <f t="shared" si="34"/>
        <v>39.616848434434594</v>
      </c>
      <c r="J365">
        <v>1.88</v>
      </c>
      <c r="K365">
        <v>4.25</v>
      </c>
      <c r="L365" s="3">
        <f t="shared" si="30"/>
        <v>66.202127659574472</v>
      </c>
      <c r="M365" s="3">
        <f t="shared" si="31"/>
        <v>66.288033797774403</v>
      </c>
      <c r="N365" t="s">
        <v>244</v>
      </c>
    </row>
    <row r="366" spans="1:14" x14ac:dyDescent="0.25">
      <c r="A366" t="s">
        <v>460</v>
      </c>
      <c r="C366" t="s">
        <v>18</v>
      </c>
      <c r="D366" t="s">
        <v>20</v>
      </c>
      <c r="E366" s="5" t="s">
        <v>103</v>
      </c>
      <c r="F366">
        <v>46</v>
      </c>
      <c r="G366" s="3">
        <f t="shared" si="29"/>
        <v>116.84</v>
      </c>
      <c r="H366" s="3">
        <f t="shared" si="34"/>
        <v>14.642254764454371</v>
      </c>
      <c r="I366" s="3">
        <f t="shared" si="34"/>
        <v>37.191327101714101</v>
      </c>
      <c r="J366">
        <v>1.59</v>
      </c>
      <c r="K366">
        <v>5</v>
      </c>
      <c r="L366" s="3">
        <f t="shared" si="30"/>
        <v>73.484276729559753</v>
      </c>
      <c r="M366" s="3">
        <f t="shared" si="31"/>
        <v>73.211273822271863</v>
      </c>
      <c r="N366" t="s">
        <v>244</v>
      </c>
    </row>
    <row r="367" spans="1:14" x14ac:dyDescent="0.25">
      <c r="A367" t="s">
        <v>461</v>
      </c>
      <c r="C367" t="s">
        <v>18</v>
      </c>
      <c r="D367" t="s">
        <v>20</v>
      </c>
      <c r="E367" s="5" t="s">
        <v>103</v>
      </c>
      <c r="F367">
        <v>48</v>
      </c>
      <c r="G367" s="3">
        <f t="shared" si="29"/>
        <v>121.92</v>
      </c>
      <c r="H367" s="3">
        <f t="shared" si="34"/>
        <v>15.278874536821952</v>
      </c>
      <c r="I367" s="3">
        <f t="shared" si="34"/>
        <v>38.808341323527763</v>
      </c>
      <c r="J367">
        <v>1.59</v>
      </c>
      <c r="K367">
        <v>5</v>
      </c>
      <c r="L367" s="3">
        <f t="shared" si="30"/>
        <v>76.679245283018872</v>
      </c>
      <c r="M367" s="3">
        <f t="shared" si="31"/>
        <v>76.394372684109754</v>
      </c>
      <c r="N367" t="s">
        <v>244</v>
      </c>
    </row>
    <row r="368" spans="1:14" x14ac:dyDescent="0.25">
      <c r="A368" t="s">
        <v>462</v>
      </c>
      <c r="C368" t="s">
        <v>18</v>
      </c>
      <c r="D368" t="s">
        <v>20</v>
      </c>
      <c r="E368" s="5" t="s">
        <v>103</v>
      </c>
      <c r="F368">
        <v>29.5</v>
      </c>
      <c r="G368" s="3">
        <f t="shared" si="29"/>
        <v>74.930000000000007</v>
      </c>
      <c r="H368" s="3">
        <f t="shared" si="34"/>
        <v>9.3901416424218258</v>
      </c>
      <c r="I368" s="3">
        <f t="shared" si="34"/>
        <v>23.850959771751437</v>
      </c>
      <c r="J368">
        <v>1.59</v>
      </c>
      <c r="K368">
        <v>5</v>
      </c>
      <c r="L368" s="3">
        <f t="shared" si="30"/>
        <v>47.125786163522015</v>
      </c>
      <c r="M368" s="3">
        <f t="shared" si="31"/>
        <v>46.950708212109127</v>
      </c>
      <c r="N368" t="s">
        <v>244</v>
      </c>
    </row>
    <row r="369" spans="1:14" x14ac:dyDescent="0.25">
      <c r="A369" t="s">
        <v>463</v>
      </c>
      <c r="C369" t="s">
        <v>18</v>
      </c>
      <c r="D369" t="s">
        <v>20</v>
      </c>
      <c r="E369" s="5" t="s">
        <v>103</v>
      </c>
      <c r="F369">
        <v>30</v>
      </c>
      <c r="G369" s="3">
        <f t="shared" si="29"/>
        <v>76.2</v>
      </c>
      <c r="H369" s="3">
        <f t="shared" si="34"/>
        <v>9.5492965855137211</v>
      </c>
      <c r="I369" s="3">
        <f t="shared" si="34"/>
        <v>24.255213327204849</v>
      </c>
      <c r="J369">
        <v>1.59</v>
      </c>
      <c r="K369">
        <v>5</v>
      </c>
      <c r="L369" s="3">
        <f t="shared" si="30"/>
        <v>47.924528301886795</v>
      </c>
      <c r="M369" s="3">
        <f t="shared" si="31"/>
        <v>47.746482927568607</v>
      </c>
      <c r="N369" t="s">
        <v>244</v>
      </c>
    </row>
    <row r="370" spans="1:14" x14ac:dyDescent="0.25">
      <c r="A370" t="s">
        <v>464</v>
      </c>
      <c r="C370" t="s">
        <v>18</v>
      </c>
      <c r="D370" t="s">
        <v>20</v>
      </c>
      <c r="E370" s="5" t="s">
        <v>103</v>
      </c>
      <c r="F370">
        <v>39.5</v>
      </c>
      <c r="G370" s="3">
        <f t="shared" si="29"/>
        <v>100.33</v>
      </c>
      <c r="H370" s="3">
        <f t="shared" si="34"/>
        <v>12.573240504259733</v>
      </c>
      <c r="I370" s="3">
        <f t="shared" si="34"/>
        <v>31.936030880819718</v>
      </c>
      <c r="J370">
        <v>1.59</v>
      </c>
      <c r="K370">
        <v>5</v>
      </c>
      <c r="L370" s="3">
        <f t="shared" si="30"/>
        <v>63.100628930817606</v>
      </c>
      <c r="M370" s="3">
        <f t="shared" si="31"/>
        <v>62.866202521298661</v>
      </c>
      <c r="N370" t="s">
        <v>244</v>
      </c>
    </row>
    <row r="371" spans="1:14" x14ac:dyDescent="0.25">
      <c r="A371" t="s">
        <v>465</v>
      </c>
      <c r="C371" t="s">
        <v>18</v>
      </c>
      <c r="D371" t="s">
        <v>20</v>
      </c>
      <c r="E371" s="5" t="s">
        <v>103</v>
      </c>
      <c r="F371">
        <v>30</v>
      </c>
      <c r="G371" s="3">
        <f t="shared" si="29"/>
        <v>76.2</v>
      </c>
      <c r="H371" s="3">
        <f t="shared" si="34"/>
        <v>9.5492965855137211</v>
      </c>
      <c r="I371" s="3">
        <f t="shared" si="34"/>
        <v>24.255213327204849</v>
      </c>
      <c r="J371">
        <v>1.59</v>
      </c>
      <c r="K371">
        <v>5</v>
      </c>
      <c r="L371" s="3">
        <f t="shared" si="30"/>
        <v>47.924528301886795</v>
      </c>
      <c r="M371" s="3">
        <f t="shared" si="31"/>
        <v>47.746482927568607</v>
      </c>
      <c r="N371" t="s">
        <v>244</v>
      </c>
    </row>
    <row r="372" spans="1:14" x14ac:dyDescent="0.25">
      <c r="A372" t="s">
        <v>466</v>
      </c>
      <c r="C372" t="s">
        <v>18</v>
      </c>
      <c r="D372" t="s">
        <v>20</v>
      </c>
      <c r="E372" s="5" t="s">
        <v>103</v>
      </c>
      <c r="F372">
        <v>31.5</v>
      </c>
      <c r="G372" s="3">
        <f t="shared" si="29"/>
        <v>80.010000000000005</v>
      </c>
      <c r="H372" s="3">
        <f t="shared" si="34"/>
        <v>10.026761414789407</v>
      </c>
      <c r="I372" s="3">
        <f t="shared" si="34"/>
        <v>25.467973993565096</v>
      </c>
      <c r="J372">
        <v>1.59</v>
      </c>
      <c r="K372">
        <v>5</v>
      </c>
      <c r="L372" s="3">
        <f t="shared" si="30"/>
        <v>50.320754716981135</v>
      </c>
      <c r="M372" s="3">
        <f t="shared" si="31"/>
        <v>50.133807073947033</v>
      </c>
      <c r="N372" t="s">
        <v>244</v>
      </c>
    </row>
    <row r="373" spans="1:14" x14ac:dyDescent="0.25">
      <c r="A373" t="s">
        <v>467</v>
      </c>
      <c r="C373" t="s">
        <v>33</v>
      </c>
      <c r="D373" t="s">
        <v>39</v>
      </c>
      <c r="E373" s="4" t="s">
        <v>53</v>
      </c>
      <c r="F373">
        <v>36</v>
      </c>
      <c r="G373" s="3">
        <f t="shared" si="29"/>
        <v>91.44</v>
      </c>
      <c r="H373" s="3">
        <f t="shared" si="34"/>
        <v>11.459155902616464</v>
      </c>
      <c r="I373" s="3">
        <f t="shared" si="34"/>
        <v>29.106255992645821</v>
      </c>
      <c r="J373">
        <v>2.5</v>
      </c>
      <c r="K373">
        <v>3.5</v>
      </c>
      <c r="L373" s="3">
        <f t="shared" si="30"/>
        <v>36.576000000000001</v>
      </c>
      <c r="M373" s="3">
        <f t="shared" si="31"/>
        <v>40.107045659157627</v>
      </c>
      <c r="N373" t="s">
        <v>244</v>
      </c>
    </row>
    <row r="374" spans="1:14" x14ac:dyDescent="0.25">
      <c r="A374" t="s">
        <v>468</v>
      </c>
      <c r="B374" t="s">
        <v>48</v>
      </c>
      <c r="C374" t="s">
        <v>14</v>
      </c>
      <c r="D374" t="s">
        <v>16</v>
      </c>
      <c r="E374" s="4" t="s">
        <v>49</v>
      </c>
      <c r="F374">
        <v>73</v>
      </c>
      <c r="G374" s="3">
        <f t="shared" si="29"/>
        <v>185.42000000000002</v>
      </c>
      <c r="H374" s="3">
        <f t="shared" si="34"/>
        <v>23.236621691416719</v>
      </c>
      <c r="I374" s="3">
        <f t="shared" si="34"/>
        <v>59.021019096198472</v>
      </c>
      <c r="J374">
        <v>2.75</v>
      </c>
      <c r="K374">
        <v>3</v>
      </c>
      <c r="L374" s="3">
        <f t="shared" si="30"/>
        <v>67.425454545454556</v>
      </c>
      <c r="M374" s="3">
        <f t="shared" si="31"/>
        <v>69.70986507425016</v>
      </c>
      <c r="N374" t="s">
        <v>244</v>
      </c>
    </row>
    <row r="375" spans="1:14" x14ac:dyDescent="0.25">
      <c r="A375" t="s">
        <v>469</v>
      </c>
      <c r="C375" t="s">
        <v>18</v>
      </c>
      <c r="D375" t="s">
        <v>20</v>
      </c>
      <c r="E375" s="5" t="s">
        <v>103</v>
      </c>
      <c r="F375">
        <v>49</v>
      </c>
      <c r="G375" s="3">
        <f t="shared" si="29"/>
        <v>124.46000000000001</v>
      </c>
      <c r="H375" s="3">
        <f t="shared" si="34"/>
        <v>15.597184423005743</v>
      </c>
      <c r="I375" s="3">
        <f t="shared" si="34"/>
        <v>39.616848434434594</v>
      </c>
      <c r="J375">
        <v>1.59</v>
      </c>
      <c r="K375">
        <v>5</v>
      </c>
      <c r="L375" s="3">
        <f t="shared" si="30"/>
        <v>78.276729559748432</v>
      </c>
      <c r="M375" s="3">
        <f t="shared" si="31"/>
        <v>77.985922115028714</v>
      </c>
      <c r="N375" t="s">
        <v>244</v>
      </c>
    </row>
    <row r="376" spans="1:14" x14ac:dyDescent="0.25">
      <c r="A376" t="s">
        <v>470</v>
      </c>
      <c r="C376" t="s">
        <v>18</v>
      </c>
      <c r="D376" t="s">
        <v>20</v>
      </c>
      <c r="E376" s="5" t="s">
        <v>103</v>
      </c>
      <c r="F376">
        <v>37.5</v>
      </c>
      <c r="G376" s="3">
        <f t="shared" si="29"/>
        <v>95.25</v>
      </c>
      <c r="H376" s="3">
        <f t="shared" ref="H376:I391" si="35">F376/PI()</f>
        <v>11.93662073189215</v>
      </c>
      <c r="I376" s="3">
        <f t="shared" si="35"/>
        <v>30.319016659006063</v>
      </c>
      <c r="J376">
        <v>1.59</v>
      </c>
      <c r="K376">
        <v>5</v>
      </c>
      <c r="L376" s="3">
        <f t="shared" si="30"/>
        <v>59.905660377358487</v>
      </c>
      <c r="M376" s="3">
        <f t="shared" si="31"/>
        <v>59.683103659460748</v>
      </c>
      <c r="N376" t="s">
        <v>244</v>
      </c>
    </row>
    <row r="377" spans="1:14" x14ac:dyDescent="0.25">
      <c r="A377" t="s">
        <v>471</v>
      </c>
      <c r="C377" t="s">
        <v>54</v>
      </c>
      <c r="D377" t="s">
        <v>35</v>
      </c>
      <c r="E377" s="4" t="s">
        <v>134</v>
      </c>
      <c r="F377">
        <v>119</v>
      </c>
      <c r="G377" s="3">
        <f t="shared" si="29"/>
        <v>302.26</v>
      </c>
      <c r="H377" s="3">
        <f t="shared" si="35"/>
        <v>37.878876455871094</v>
      </c>
      <c r="I377" s="3">
        <f t="shared" si="35"/>
        <v>96.212346197912566</v>
      </c>
      <c r="J377">
        <v>1.88</v>
      </c>
      <c r="K377">
        <v>4.25</v>
      </c>
      <c r="L377" s="3">
        <f t="shared" si="30"/>
        <v>160.77659574468086</v>
      </c>
      <c r="M377" s="3">
        <f t="shared" si="31"/>
        <v>160.98522493745216</v>
      </c>
      <c r="N377" t="s">
        <v>244</v>
      </c>
    </row>
    <row r="378" spans="1:14" x14ac:dyDescent="0.25">
      <c r="A378" t="s">
        <v>472</v>
      </c>
      <c r="C378" t="s">
        <v>18</v>
      </c>
      <c r="D378" t="s">
        <v>20</v>
      </c>
      <c r="E378" s="5" t="s">
        <v>103</v>
      </c>
      <c r="F378">
        <v>45</v>
      </c>
      <c r="G378" s="3">
        <f t="shared" si="29"/>
        <v>114.3</v>
      </c>
      <c r="H378" s="3">
        <f t="shared" si="35"/>
        <v>14.323944878270581</v>
      </c>
      <c r="I378" s="3">
        <f t="shared" si="35"/>
        <v>36.382819990807278</v>
      </c>
      <c r="J378">
        <v>1.59</v>
      </c>
      <c r="K378">
        <v>5</v>
      </c>
      <c r="L378" s="3">
        <f t="shared" si="30"/>
        <v>71.886792452830178</v>
      </c>
      <c r="M378" s="3">
        <f t="shared" si="31"/>
        <v>71.619724391352904</v>
      </c>
      <c r="N378" t="s">
        <v>244</v>
      </c>
    </row>
    <row r="379" spans="1:14" x14ac:dyDescent="0.25">
      <c r="A379" t="s">
        <v>473</v>
      </c>
      <c r="C379" t="s">
        <v>18</v>
      </c>
      <c r="D379" t="s">
        <v>20</v>
      </c>
      <c r="E379" s="5" t="s">
        <v>103</v>
      </c>
      <c r="F379">
        <v>33</v>
      </c>
      <c r="G379" s="3">
        <f t="shared" si="29"/>
        <v>83.820000000000007</v>
      </c>
      <c r="H379" s="3">
        <f t="shared" si="35"/>
        <v>10.504226244065093</v>
      </c>
      <c r="I379" s="3">
        <f t="shared" si="35"/>
        <v>26.680734659925339</v>
      </c>
      <c r="J379">
        <v>1.59</v>
      </c>
      <c r="K379">
        <v>5</v>
      </c>
      <c r="L379" s="3">
        <f t="shared" si="30"/>
        <v>52.716981132075475</v>
      </c>
      <c r="M379" s="3">
        <f t="shared" si="31"/>
        <v>52.521131220325465</v>
      </c>
      <c r="N379" t="s">
        <v>244</v>
      </c>
    </row>
    <row r="380" spans="1:14" x14ac:dyDescent="0.25">
      <c r="A380" t="s">
        <v>474</v>
      </c>
      <c r="B380" t="s">
        <v>52</v>
      </c>
      <c r="C380" t="s">
        <v>18</v>
      </c>
      <c r="D380" t="s">
        <v>20</v>
      </c>
      <c r="E380" s="5" t="s">
        <v>103</v>
      </c>
      <c r="F380">
        <v>34.5</v>
      </c>
      <c r="G380" s="3">
        <f t="shared" si="29"/>
        <v>87.63</v>
      </c>
      <c r="H380" s="3">
        <f t="shared" si="35"/>
        <v>10.981691073340778</v>
      </c>
      <c r="I380" s="3">
        <f t="shared" si="35"/>
        <v>27.893495326285578</v>
      </c>
      <c r="J380">
        <v>1.59</v>
      </c>
      <c r="K380">
        <v>5</v>
      </c>
      <c r="L380" s="3">
        <f t="shared" si="30"/>
        <v>55.113207547169807</v>
      </c>
      <c r="M380" s="3">
        <f t="shared" si="31"/>
        <v>54.90845536670389</v>
      </c>
      <c r="N380" t="s">
        <v>244</v>
      </c>
    </row>
    <row r="381" spans="1:14" x14ac:dyDescent="0.25">
      <c r="A381" t="s">
        <v>475</v>
      </c>
      <c r="C381" t="s">
        <v>14</v>
      </c>
      <c r="D381" t="s">
        <v>16</v>
      </c>
      <c r="E381" s="4" t="s">
        <v>49</v>
      </c>
      <c r="F381">
        <v>20</v>
      </c>
      <c r="G381" s="3">
        <f t="shared" si="29"/>
        <v>50.8</v>
      </c>
      <c r="H381" s="3">
        <f t="shared" si="35"/>
        <v>6.366197723675814</v>
      </c>
      <c r="I381" s="3">
        <f t="shared" si="35"/>
        <v>16.170142218136565</v>
      </c>
      <c r="J381">
        <v>2.75</v>
      </c>
      <c r="K381">
        <v>3</v>
      </c>
      <c r="L381" s="3">
        <f t="shared" si="30"/>
        <v>18.472727272727273</v>
      </c>
      <c r="M381" s="3">
        <f t="shared" si="31"/>
        <v>19.098593171027442</v>
      </c>
      <c r="N381" t="s">
        <v>244</v>
      </c>
    </row>
    <row r="382" spans="1:14" x14ac:dyDescent="0.25">
      <c r="A382" t="s">
        <v>476</v>
      </c>
      <c r="C382" t="s">
        <v>14</v>
      </c>
      <c r="D382" t="s">
        <v>16</v>
      </c>
      <c r="E382" s="4" t="s">
        <v>49</v>
      </c>
      <c r="F382">
        <v>52.5</v>
      </c>
      <c r="G382" s="3">
        <f t="shared" si="29"/>
        <v>133.35</v>
      </c>
      <c r="H382" s="3">
        <f t="shared" si="35"/>
        <v>16.71126902464901</v>
      </c>
      <c r="I382" s="3">
        <f t="shared" si="35"/>
        <v>42.446623322608488</v>
      </c>
      <c r="J382">
        <v>2.75</v>
      </c>
      <c r="K382">
        <v>3</v>
      </c>
      <c r="L382" s="3">
        <f t="shared" si="30"/>
        <v>48.490909090909092</v>
      </c>
      <c r="M382" s="3">
        <f t="shared" si="31"/>
        <v>50.133807073947025</v>
      </c>
      <c r="N382" t="s">
        <v>244</v>
      </c>
    </row>
    <row r="383" spans="1:14" x14ac:dyDescent="0.25">
      <c r="A383" t="s">
        <v>477</v>
      </c>
      <c r="C383" t="s">
        <v>21</v>
      </c>
      <c r="D383" t="s">
        <v>23</v>
      </c>
      <c r="E383" s="4" t="s">
        <v>50</v>
      </c>
      <c r="F383">
        <v>76</v>
      </c>
      <c r="G383" s="3">
        <f t="shared" si="29"/>
        <v>193.04</v>
      </c>
      <c r="H383" s="3">
        <f t="shared" si="35"/>
        <v>24.191551349968091</v>
      </c>
      <c r="I383" s="3">
        <f t="shared" si="35"/>
        <v>61.446540428918951</v>
      </c>
      <c r="J383">
        <v>1.88</v>
      </c>
      <c r="K383">
        <v>4</v>
      </c>
      <c r="L383" s="3">
        <f t="shared" si="30"/>
        <v>102.68085106382979</v>
      </c>
      <c r="M383" s="3">
        <f t="shared" si="31"/>
        <v>96.766205399872362</v>
      </c>
      <c r="N383" t="s">
        <v>244</v>
      </c>
    </row>
    <row r="384" spans="1:14" x14ac:dyDescent="0.25">
      <c r="A384" t="s">
        <v>478</v>
      </c>
      <c r="C384" t="s">
        <v>272</v>
      </c>
      <c r="D384" t="s">
        <v>273</v>
      </c>
      <c r="E384" s="4" t="s">
        <v>274</v>
      </c>
      <c r="F384">
        <v>29</v>
      </c>
      <c r="G384" s="3">
        <f t="shared" si="29"/>
        <v>73.66</v>
      </c>
      <c r="H384" s="3">
        <f t="shared" si="35"/>
        <v>9.2309866993299305</v>
      </c>
      <c r="I384" s="3">
        <f t="shared" si="35"/>
        <v>23.446706216298022</v>
      </c>
      <c r="J384">
        <v>1.74</v>
      </c>
      <c r="K384">
        <v>4.5</v>
      </c>
      <c r="L384" s="3">
        <f t="shared" si="30"/>
        <v>42.333333333333329</v>
      </c>
      <c r="M384" s="3">
        <f t="shared" si="31"/>
        <v>41.539440146984688</v>
      </c>
      <c r="N384" t="s">
        <v>335</v>
      </c>
    </row>
    <row r="385" spans="1:14" x14ac:dyDescent="0.25">
      <c r="A385" t="s">
        <v>479</v>
      </c>
      <c r="C385" t="s">
        <v>54</v>
      </c>
      <c r="D385" t="s">
        <v>35</v>
      </c>
      <c r="E385" s="4" t="s">
        <v>134</v>
      </c>
      <c r="F385">
        <v>54.5</v>
      </c>
      <c r="G385" s="3">
        <f t="shared" si="29"/>
        <v>138.43</v>
      </c>
      <c r="H385" s="3">
        <f t="shared" si="35"/>
        <v>17.347888797016591</v>
      </c>
      <c r="I385" s="3">
        <f t="shared" si="35"/>
        <v>44.06363754442215</v>
      </c>
      <c r="J385">
        <v>1.88</v>
      </c>
      <c r="K385">
        <v>4.25</v>
      </c>
      <c r="L385" s="3">
        <f t="shared" si="30"/>
        <v>73.632978723404264</v>
      </c>
      <c r="M385" s="3">
        <f t="shared" si="31"/>
        <v>73.728527387320511</v>
      </c>
      <c r="N385" t="s">
        <v>244</v>
      </c>
    </row>
    <row r="386" spans="1:14" x14ac:dyDescent="0.25">
      <c r="A386" t="s">
        <v>480</v>
      </c>
      <c r="C386" t="s">
        <v>18</v>
      </c>
      <c r="D386" t="s">
        <v>20</v>
      </c>
      <c r="E386" s="5" t="s">
        <v>103</v>
      </c>
      <c r="F386">
        <v>74</v>
      </c>
      <c r="G386" s="3">
        <f t="shared" ref="G386:G449" si="36">F386*2.54</f>
        <v>187.96</v>
      </c>
      <c r="H386" s="3">
        <f t="shared" si="35"/>
        <v>23.554931577600509</v>
      </c>
      <c r="I386" s="3">
        <f t="shared" si="35"/>
        <v>59.829526207105296</v>
      </c>
      <c r="J386">
        <v>1.59</v>
      </c>
      <c r="K386">
        <v>5</v>
      </c>
      <c r="L386" s="3">
        <f t="shared" si="30"/>
        <v>118.21383647798741</v>
      </c>
      <c r="M386" s="3">
        <f t="shared" si="31"/>
        <v>117.77465788800255</v>
      </c>
      <c r="N386" t="s">
        <v>244</v>
      </c>
    </row>
    <row r="387" spans="1:14" x14ac:dyDescent="0.25">
      <c r="A387" t="s">
        <v>481</v>
      </c>
      <c r="C387" t="s">
        <v>18</v>
      </c>
      <c r="D387" t="s">
        <v>144</v>
      </c>
      <c r="E387" s="4" t="s">
        <v>145</v>
      </c>
      <c r="F387">
        <v>35</v>
      </c>
      <c r="G387" s="3">
        <f t="shared" si="36"/>
        <v>88.9</v>
      </c>
      <c r="H387" s="3">
        <f t="shared" si="35"/>
        <v>11.140846016432674</v>
      </c>
      <c r="I387" s="3">
        <f t="shared" si="35"/>
        <v>28.297748881738993</v>
      </c>
      <c r="J387">
        <v>1.59</v>
      </c>
      <c r="K387">
        <v>5</v>
      </c>
      <c r="L387" s="3">
        <f t="shared" si="30"/>
        <v>55.911949685534594</v>
      </c>
      <c r="M387" s="3">
        <f t="shared" si="31"/>
        <v>55.70423008216337</v>
      </c>
      <c r="N387" t="s">
        <v>244</v>
      </c>
    </row>
    <row r="388" spans="1:14" x14ac:dyDescent="0.25">
      <c r="A388" t="s">
        <v>482</v>
      </c>
      <c r="C388" t="s">
        <v>54</v>
      </c>
      <c r="D388" t="s">
        <v>35</v>
      </c>
      <c r="E388" s="4" t="s">
        <v>134</v>
      </c>
      <c r="F388">
        <v>87.5</v>
      </c>
      <c r="G388" s="3">
        <f t="shared" si="36"/>
        <v>222.25</v>
      </c>
      <c r="H388" s="3">
        <f t="shared" si="35"/>
        <v>27.852115041081685</v>
      </c>
      <c r="I388" s="3">
        <f t="shared" si="35"/>
        <v>70.744372204347485</v>
      </c>
      <c r="J388">
        <v>1.88</v>
      </c>
      <c r="K388">
        <v>4.25</v>
      </c>
      <c r="L388" s="3">
        <f t="shared" si="30"/>
        <v>118.21808510638299</v>
      </c>
      <c r="M388" s="3">
        <f t="shared" si="31"/>
        <v>118.37148892459716</v>
      </c>
      <c r="N388" t="s">
        <v>244</v>
      </c>
    </row>
    <row r="389" spans="1:14" x14ac:dyDescent="0.25">
      <c r="A389" t="s">
        <v>483</v>
      </c>
      <c r="C389" t="s">
        <v>33</v>
      </c>
      <c r="D389" t="s">
        <v>39</v>
      </c>
      <c r="E389" s="4" t="s">
        <v>53</v>
      </c>
      <c r="F389">
        <v>20.5</v>
      </c>
      <c r="G389" s="3">
        <f t="shared" si="36"/>
        <v>52.07</v>
      </c>
      <c r="H389" s="3">
        <f t="shared" si="35"/>
        <v>6.5253526667677093</v>
      </c>
      <c r="I389" s="3">
        <f t="shared" si="35"/>
        <v>16.574395773589981</v>
      </c>
      <c r="J389">
        <v>2.5</v>
      </c>
      <c r="K389">
        <v>3.5</v>
      </c>
      <c r="L389" s="3">
        <f t="shared" ref="L389:L452" si="37">G389/J389</f>
        <v>20.827999999999999</v>
      </c>
      <c r="M389" s="3">
        <f t="shared" ref="M389:M452" si="38">H389*K389</f>
        <v>22.838734333686983</v>
      </c>
      <c r="N389" t="s">
        <v>244</v>
      </c>
    </row>
    <row r="390" spans="1:14" x14ac:dyDescent="0.25">
      <c r="A390" t="s">
        <v>484</v>
      </c>
      <c r="C390" t="s">
        <v>21</v>
      </c>
      <c r="D390" t="s">
        <v>23</v>
      </c>
      <c r="E390" s="4" t="s">
        <v>50</v>
      </c>
      <c r="F390">
        <v>18.5</v>
      </c>
      <c r="G390" s="3">
        <f t="shared" si="36"/>
        <v>46.99</v>
      </c>
      <c r="H390" s="3">
        <f t="shared" si="35"/>
        <v>5.8887328944001274</v>
      </c>
      <c r="I390" s="3">
        <f t="shared" si="35"/>
        <v>14.957381551776324</v>
      </c>
      <c r="J390">
        <v>1.88</v>
      </c>
      <c r="K390">
        <v>4</v>
      </c>
      <c r="L390" s="3">
        <f t="shared" si="37"/>
        <v>24.994680851063833</v>
      </c>
      <c r="M390" s="3">
        <f t="shared" si="38"/>
        <v>23.554931577600509</v>
      </c>
      <c r="N390" t="s">
        <v>244</v>
      </c>
    </row>
    <row r="391" spans="1:14" x14ac:dyDescent="0.25">
      <c r="A391" t="s">
        <v>485</v>
      </c>
      <c r="C391" t="s">
        <v>54</v>
      </c>
      <c r="D391" t="s">
        <v>35</v>
      </c>
      <c r="E391" s="4" t="s">
        <v>134</v>
      </c>
      <c r="F391">
        <v>78</v>
      </c>
      <c r="G391" s="3">
        <f t="shared" si="36"/>
        <v>198.12</v>
      </c>
      <c r="H391" s="3">
        <f t="shared" si="35"/>
        <v>24.828171122335672</v>
      </c>
      <c r="I391" s="3">
        <f t="shared" si="35"/>
        <v>63.063554650732613</v>
      </c>
      <c r="J391">
        <v>1.88</v>
      </c>
      <c r="K391">
        <v>4.25</v>
      </c>
      <c r="L391" s="3">
        <f t="shared" si="37"/>
        <v>105.38297872340426</v>
      </c>
      <c r="M391" s="3">
        <f t="shared" si="38"/>
        <v>105.51972726992661</v>
      </c>
      <c r="N391" t="s">
        <v>244</v>
      </c>
    </row>
    <row r="392" spans="1:14" x14ac:dyDescent="0.25">
      <c r="A392" t="s">
        <v>486</v>
      </c>
      <c r="C392" t="s">
        <v>54</v>
      </c>
      <c r="D392" t="s">
        <v>35</v>
      </c>
      <c r="E392" s="4" t="s">
        <v>134</v>
      </c>
      <c r="F392">
        <v>62</v>
      </c>
      <c r="G392" s="3">
        <f t="shared" si="36"/>
        <v>157.47999999999999</v>
      </c>
      <c r="H392" s="3">
        <f t="shared" ref="H392:I407" si="39">F392/PI()</f>
        <v>19.735212943395023</v>
      </c>
      <c r="I392" s="3">
        <f t="shared" si="39"/>
        <v>50.127440876223353</v>
      </c>
      <c r="J392">
        <v>1.88</v>
      </c>
      <c r="K392">
        <v>4.25</v>
      </c>
      <c r="L392" s="3">
        <f t="shared" si="37"/>
        <v>83.765957446808514</v>
      </c>
      <c r="M392" s="3">
        <f t="shared" si="38"/>
        <v>83.874655009428849</v>
      </c>
      <c r="N392" t="s">
        <v>244</v>
      </c>
    </row>
    <row r="393" spans="1:14" x14ac:dyDescent="0.25">
      <c r="A393" t="s">
        <v>487</v>
      </c>
      <c r="C393" t="s">
        <v>14</v>
      </c>
      <c r="D393" t="s">
        <v>16</v>
      </c>
      <c r="E393" s="4" t="s">
        <v>49</v>
      </c>
      <c r="F393">
        <v>19.5</v>
      </c>
      <c r="G393" s="3">
        <f t="shared" si="36"/>
        <v>49.53</v>
      </c>
      <c r="H393" s="3">
        <f t="shared" si="39"/>
        <v>6.2070427805839179</v>
      </c>
      <c r="I393" s="3">
        <f t="shared" si="39"/>
        <v>15.765888662683153</v>
      </c>
      <c r="J393">
        <v>2.75</v>
      </c>
      <c r="K393">
        <v>3</v>
      </c>
      <c r="L393" s="3">
        <f t="shared" si="37"/>
        <v>18.010909090909092</v>
      </c>
      <c r="M393" s="3">
        <f t="shared" si="38"/>
        <v>18.621128341751753</v>
      </c>
      <c r="N393" t="s">
        <v>244</v>
      </c>
    </row>
    <row r="394" spans="1:14" x14ac:dyDescent="0.25">
      <c r="A394" t="s">
        <v>488</v>
      </c>
      <c r="C394" t="s">
        <v>18</v>
      </c>
      <c r="D394" t="s">
        <v>20</v>
      </c>
      <c r="E394" s="5" t="s">
        <v>103</v>
      </c>
      <c r="F394">
        <v>49</v>
      </c>
      <c r="G394" s="3">
        <f t="shared" si="36"/>
        <v>124.46000000000001</v>
      </c>
      <c r="H394" s="3">
        <f t="shared" si="39"/>
        <v>15.597184423005743</v>
      </c>
      <c r="I394" s="3">
        <f t="shared" si="39"/>
        <v>39.616848434434594</v>
      </c>
      <c r="J394">
        <v>1.59</v>
      </c>
      <c r="K394">
        <v>5</v>
      </c>
      <c r="L394" s="3">
        <f t="shared" si="37"/>
        <v>78.276729559748432</v>
      </c>
      <c r="M394" s="3">
        <f t="shared" si="38"/>
        <v>77.985922115028714</v>
      </c>
      <c r="N394" t="s">
        <v>244</v>
      </c>
    </row>
    <row r="395" spans="1:14" x14ac:dyDescent="0.25">
      <c r="A395" t="s">
        <v>489</v>
      </c>
      <c r="B395" t="s">
        <v>52</v>
      </c>
      <c r="C395" t="s">
        <v>14</v>
      </c>
      <c r="D395" t="s">
        <v>16</v>
      </c>
      <c r="E395" s="4" t="s">
        <v>49</v>
      </c>
      <c r="F395">
        <v>37.5</v>
      </c>
      <c r="G395" s="3">
        <f t="shared" si="36"/>
        <v>95.25</v>
      </c>
      <c r="H395" s="3">
        <f t="shared" si="39"/>
        <v>11.93662073189215</v>
      </c>
      <c r="I395" s="3">
        <f t="shared" si="39"/>
        <v>30.319016659006063</v>
      </c>
      <c r="J395">
        <v>2.75</v>
      </c>
      <c r="K395">
        <v>3</v>
      </c>
      <c r="L395" s="3">
        <f t="shared" si="37"/>
        <v>34.636363636363633</v>
      </c>
      <c r="M395" s="3">
        <f t="shared" si="38"/>
        <v>35.809862195676452</v>
      </c>
      <c r="N395" t="s">
        <v>244</v>
      </c>
    </row>
    <row r="396" spans="1:14" x14ac:dyDescent="0.25">
      <c r="A396" t="s">
        <v>490</v>
      </c>
      <c r="C396" t="s">
        <v>33</v>
      </c>
      <c r="D396" t="s">
        <v>39</v>
      </c>
      <c r="E396" s="4" t="s">
        <v>53</v>
      </c>
      <c r="F396">
        <v>8.5</v>
      </c>
      <c r="G396" s="3">
        <f t="shared" si="36"/>
        <v>21.59</v>
      </c>
      <c r="H396" s="3">
        <f t="shared" si="39"/>
        <v>2.7056340325622208</v>
      </c>
      <c r="I396" s="3">
        <f t="shared" si="39"/>
        <v>6.8723104427080406</v>
      </c>
      <c r="J396">
        <v>2.5</v>
      </c>
      <c r="K396">
        <v>3.5</v>
      </c>
      <c r="L396" s="3">
        <f t="shared" si="37"/>
        <v>8.6359999999999992</v>
      </c>
      <c r="M396" s="3">
        <f t="shared" si="38"/>
        <v>9.4697191139677734</v>
      </c>
      <c r="N396" t="s">
        <v>244</v>
      </c>
    </row>
    <row r="397" spans="1:14" x14ac:dyDescent="0.25">
      <c r="A397" t="s">
        <v>491</v>
      </c>
      <c r="C397" t="s">
        <v>14</v>
      </c>
      <c r="D397" t="s">
        <v>16</v>
      </c>
      <c r="E397" s="4" t="s">
        <v>49</v>
      </c>
      <c r="F397">
        <v>31</v>
      </c>
      <c r="G397" s="3">
        <f t="shared" si="36"/>
        <v>78.739999999999995</v>
      </c>
      <c r="H397" s="3">
        <f t="shared" si="39"/>
        <v>9.8676064716975116</v>
      </c>
      <c r="I397" s="3">
        <f t="shared" si="39"/>
        <v>25.063720438111677</v>
      </c>
      <c r="J397">
        <v>2.75</v>
      </c>
      <c r="K397">
        <v>3</v>
      </c>
      <c r="L397" s="3">
        <f t="shared" si="37"/>
        <v>28.632727272727269</v>
      </c>
      <c r="M397" s="3">
        <f t="shared" si="38"/>
        <v>29.602819415092533</v>
      </c>
      <c r="N397" t="s">
        <v>244</v>
      </c>
    </row>
    <row r="398" spans="1:14" x14ac:dyDescent="0.25">
      <c r="A398" t="s">
        <v>492</v>
      </c>
      <c r="B398" t="s">
        <v>52</v>
      </c>
      <c r="C398" t="s">
        <v>54</v>
      </c>
      <c r="D398" t="s">
        <v>35</v>
      </c>
      <c r="E398" s="4" t="s">
        <v>134</v>
      </c>
      <c r="F398">
        <v>81</v>
      </c>
      <c r="G398" s="3">
        <f t="shared" si="36"/>
        <v>205.74</v>
      </c>
      <c r="H398" s="3">
        <f t="shared" si="39"/>
        <v>25.783100780887047</v>
      </c>
      <c r="I398" s="3">
        <f t="shared" si="39"/>
        <v>65.489075983453091</v>
      </c>
      <c r="J398">
        <v>1.88</v>
      </c>
      <c r="K398">
        <v>4.25</v>
      </c>
      <c r="L398" s="3">
        <f t="shared" si="37"/>
        <v>109.43617021276597</v>
      </c>
      <c r="M398" s="3">
        <f t="shared" si="38"/>
        <v>109.57817831876994</v>
      </c>
      <c r="N398" t="s">
        <v>244</v>
      </c>
    </row>
    <row r="399" spans="1:14" x14ac:dyDescent="0.25">
      <c r="A399" t="s">
        <v>493</v>
      </c>
      <c r="B399" t="s">
        <v>52</v>
      </c>
      <c r="C399" t="s">
        <v>54</v>
      </c>
      <c r="D399" t="s">
        <v>35</v>
      </c>
      <c r="E399" s="4" t="s">
        <v>134</v>
      </c>
      <c r="F399">
        <v>85</v>
      </c>
      <c r="G399" s="3">
        <f t="shared" si="36"/>
        <v>215.9</v>
      </c>
      <c r="H399" s="3">
        <f t="shared" si="39"/>
        <v>27.056340325622209</v>
      </c>
      <c r="I399" s="3">
        <f t="shared" si="39"/>
        <v>68.723104427080415</v>
      </c>
      <c r="J399">
        <v>1.88</v>
      </c>
      <c r="K399">
        <v>4.25</v>
      </c>
      <c r="L399" s="3">
        <f t="shared" si="37"/>
        <v>114.8404255319149</v>
      </c>
      <c r="M399" s="3">
        <f t="shared" si="38"/>
        <v>114.98944638389439</v>
      </c>
      <c r="N399" t="s">
        <v>244</v>
      </c>
    </row>
    <row r="400" spans="1:14" x14ac:dyDescent="0.25">
      <c r="A400" t="s">
        <v>494</v>
      </c>
      <c r="C400" t="s">
        <v>18</v>
      </c>
      <c r="D400" t="s">
        <v>20</v>
      </c>
      <c r="E400" s="5" t="s">
        <v>103</v>
      </c>
      <c r="F400">
        <v>47</v>
      </c>
      <c r="G400" s="3">
        <f t="shared" si="36"/>
        <v>119.38</v>
      </c>
      <c r="H400" s="3">
        <f t="shared" si="39"/>
        <v>14.960564650638162</v>
      </c>
      <c r="I400" s="3">
        <f t="shared" si="39"/>
        <v>37.999834212620932</v>
      </c>
      <c r="J400">
        <v>1.59</v>
      </c>
      <c r="K400">
        <v>5</v>
      </c>
      <c r="L400" s="3">
        <f t="shared" si="37"/>
        <v>75.081761006289298</v>
      </c>
      <c r="M400" s="3">
        <f t="shared" si="38"/>
        <v>74.802823253190809</v>
      </c>
      <c r="N400" t="s">
        <v>244</v>
      </c>
    </row>
    <row r="401" spans="1:14" x14ac:dyDescent="0.25">
      <c r="A401" t="s">
        <v>495</v>
      </c>
      <c r="C401" t="s">
        <v>21</v>
      </c>
      <c r="D401" t="s">
        <v>23</v>
      </c>
      <c r="E401" s="4" t="s">
        <v>50</v>
      </c>
      <c r="F401">
        <v>39</v>
      </c>
      <c r="G401" s="3">
        <f t="shared" si="36"/>
        <v>99.06</v>
      </c>
      <c r="H401" s="3">
        <f t="shared" si="39"/>
        <v>12.414085561167836</v>
      </c>
      <c r="I401" s="3">
        <f t="shared" si="39"/>
        <v>31.531777325366306</v>
      </c>
      <c r="J401">
        <v>1.88</v>
      </c>
      <c r="K401">
        <v>4</v>
      </c>
      <c r="L401" s="3">
        <f t="shared" si="37"/>
        <v>52.691489361702132</v>
      </c>
      <c r="M401" s="3">
        <f t="shared" si="38"/>
        <v>49.656342244671343</v>
      </c>
      <c r="N401" t="s">
        <v>244</v>
      </c>
    </row>
    <row r="402" spans="1:14" x14ac:dyDescent="0.25">
      <c r="A402" t="s">
        <v>496</v>
      </c>
      <c r="C402" t="s">
        <v>21</v>
      </c>
      <c r="D402" t="s">
        <v>23</v>
      </c>
      <c r="E402" s="4" t="s">
        <v>50</v>
      </c>
      <c r="F402">
        <v>31.5</v>
      </c>
      <c r="G402" s="3">
        <f t="shared" si="36"/>
        <v>80.010000000000005</v>
      </c>
      <c r="H402" s="3">
        <f t="shared" si="39"/>
        <v>10.026761414789407</v>
      </c>
      <c r="I402" s="3">
        <f t="shared" si="39"/>
        <v>25.467973993565096</v>
      </c>
      <c r="J402">
        <v>1.88</v>
      </c>
      <c r="K402">
        <v>4</v>
      </c>
      <c r="L402" s="3">
        <f t="shared" si="37"/>
        <v>42.558510638297875</v>
      </c>
      <c r="M402" s="3">
        <f t="shared" si="38"/>
        <v>40.107045659157627</v>
      </c>
      <c r="N402" t="s">
        <v>244</v>
      </c>
    </row>
    <row r="403" spans="1:14" x14ac:dyDescent="0.25">
      <c r="A403" t="s">
        <v>497</v>
      </c>
      <c r="C403" t="s">
        <v>33</v>
      </c>
      <c r="D403" t="s">
        <v>39</v>
      </c>
      <c r="E403" s="4" t="s">
        <v>53</v>
      </c>
      <c r="F403">
        <v>24</v>
      </c>
      <c r="G403" s="3">
        <f t="shared" si="36"/>
        <v>60.96</v>
      </c>
      <c r="H403" s="3">
        <f t="shared" si="39"/>
        <v>7.6394372684109761</v>
      </c>
      <c r="I403" s="3">
        <f t="shared" si="39"/>
        <v>19.404170661763882</v>
      </c>
      <c r="J403">
        <v>2.5</v>
      </c>
      <c r="K403">
        <v>3.5</v>
      </c>
      <c r="L403" s="3">
        <f t="shared" si="37"/>
        <v>24.384</v>
      </c>
      <c r="M403" s="3">
        <f t="shared" si="38"/>
        <v>26.738030439438418</v>
      </c>
      <c r="N403" t="s">
        <v>244</v>
      </c>
    </row>
    <row r="404" spans="1:14" x14ac:dyDescent="0.25">
      <c r="A404" t="s">
        <v>498</v>
      </c>
      <c r="C404" t="s">
        <v>54</v>
      </c>
      <c r="D404" t="s">
        <v>35</v>
      </c>
      <c r="E404" s="4" t="s">
        <v>134</v>
      </c>
      <c r="F404">
        <v>76</v>
      </c>
      <c r="G404" s="3">
        <f t="shared" si="36"/>
        <v>193.04</v>
      </c>
      <c r="H404" s="3">
        <f t="shared" si="39"/>
        <v>24.191551349968091</v>
      </c>
      <c r="I404" s="3">
        <f t="shared" si="39"/>
        <v>61.446540428918951</v>
      </c>
      <c r="J404">
        <v>1.88</v>
      </c>
      <c r="K404">
        <v>4.25</v>
      </c>
      <c r="L404" s="3">
        <f t="shared" si="37"/>
        <v>102.68085106382979</v>
      </c>
      <c r="M404" s="3">
        <f t="shared" si="38"/>
        <v>102.81409323736439</v>
      </c>
      <c r="N404" t="s">
        <v>244</v>
      </c>
    </row>
    <row r="405" spans="1:14" x14ac:dyDescent="0.25">
      <c r="A405" t="s">
        <v>499</v>
      </c>
      <c r="C405" t="s">
        <v>21</v>
      </c>
      <c r="D405" t="s">
        <v>23</v>
      </c>
      <c r="E405" s="4" t="s">
        <v>50</v>
      </c>
      <c r="F405">
        <v>32</v>
      </c>
      <c r="G405" s="3">
        <f t="shared" si="36"/>
        <v>81.28</v>
      </c>
      <c r="H405" s="3">
        <f t="shared" si="39"/>
        <v>10.185916357881302</v>
      </c>
      <c r="I405" s="3">
        <f t="shared" si="39"/>
        <v>25.872227549018508</v>
      </c>
      <c r="J405">
        <v>1.88</v>
      </c>
      <c r="K405">
        <v>4</v>
      </c>
      <c r="L405" s="3">
        <f t="shared" si="37"/>
        <v>43.234042553191493</v>
      </c>
      <c r="M405" s="3">
        <f t="shared" si="38"/>
        <v>40.743665431525208</v>
      </c>
      <c r="N405" t="s">
        <v>244</v>
      </c>
    </row>
    <row r="406" spans="1:14" x14ac:dyDescent="0.25">
      <c r="A406" t="s">
        <v>500</v>
      </c>
      <c r="C406" t="s">
        <v>54</v>
      </c>
      <c r="D406" t="s">
        <v>35</v>
      </c>
      <c r="E406" s="4" t="s">
        <v>134</v>
      </c>
      <c r="F406">
        <v>76</v>
      </c>
      <c r="G406" s="3">
        <f t="shared" si="36"/>
        <v>193.04</v>
      </c>
      <c r="H406" s="3">
        <f t="shared" si="39"/>
        <v>24.191551349968091</v>
      </c>
      <c r="I406" s="3">
        <f t="shared" si="39"/>
        <v>61.446540428918951</v>
      </c>
      <c r="J406">
        <v>1.88</v>
      </c>
      <c r="K406">
        <v>4.25</v>
      </c>
      <c r="L406" s="3">
        <f t="shared" si="37"/>
        <v>102.68085106382979</v>
      </c>
      <c r="M406" s="3">
        <f t="shared" si="38"/>
        <v>102.81409323736439</v>
      </c>
      <c r="N406" t="s">
        <v>244</v>
      </c>
    </row>
    <row r="407" spans="1:14" x14ac:dyDescent="0.25">
      <c r="A407" t="s">
        <v>501</v>
      </c>
      <c r="C407" t="s">
        <v>14</v>
      </c>
      <c r="D407" t="s">
        <v>16</v>
      </c>
      <c r="E407" s="4" t="s">
        <v>49</v>
      </c>
      <c r="F407">
        <v>34</v>
      </c>
      <c r="G407" s="3">
        <f t="shared" si="36"/>
        <v>86.36</v>
      </c>
      <c r="H407" s="3">
        <f t="shared" si="39"/>
        <v>10.822536130248883</v>
      </c>
      <c r="I407" s="3">
        <f t="shared" si="39"/>
        <v>27.489241770832162</v>
      </c>
      <c r="J407">
        <v>2.75</v>
      </c>
      <c r="K407">
        <v>3</v>
      </c>
      <c r="L407" s="3">
        <f t="shared" si="37"/>
        <v>31.403636363636362</v>
      </c>
      <c r="M407" s="3">
        <f t="shared" si="38"/>
        <v>32.467608390746648</v>
      </c>
      <c r="N407" t="s">
        <v>244</v>
      </c>
    </row>
    <row r="408" spans="1:14" x14ac:dyDescent="0.25">
      <c r="A408" t="s">
        <v>502</v>
      </c>
      <c r="C408" t="s">
        <v>14</v>
      </c>
      <c r="D408" t="s">
        <v>16</v>
      </c>
      <c r="E408" s="4" t="s">
        <v>49</v>
      </c>
      <c r="F408">
        <v>24</v>
      </c>
      <c r="G408" s="3">
        <f t="shared" si="36"/>
        <v>60.96</v>
      </c>
      <c r="H408" s="3">
        <f t="shared" ref="H408:I428" si="40">F408/PI()</f>
        <v>7.6394372684109761</v>
      </c>
      <c r="I408" s="3">
        <f t="shared" si="40"/>
        <v>19.404170661763882</v>
      </c>
      <c r="J408">
        <v>2.75</v>
      </c>
      <c r="K408">
        <v>3</v>
      </c>
      <c r="L408" s="3">
        <f t="shared" si="37"/>
        <v>22.167272727272728</v>
      </c>
      <c r="M408" s="3">
        <f t="shared" si="38"/>
        <v>22.918311805232928</v>
      </c>
      <c r="N408" t="s">
        <v>244</v>
      </c>
    </row>
    <row r="409" spans="1:14" x14ac:dyDescent="0.25">
      <c r="A409" t="s">
        <v>503</v>
      </c>
      <c r="B409" t="s">
        <v>52</v>
      </c>
      <c r="C409" t="s">
        <v>14</v>
      </c>
      <c r="D409" t="s">
        <v>16</v>
      </c>
      <c r="E409" s="4" t="s">
        <v>49</v>
      </c>
      <c r="F409">
        <v>37</v>
      </c>
      <c r="G409" s="3">
        <f t="shared" si="36"/>
        <v>93.98</v>
      </c>
      <c r="H409" s="3">
        <f t="shared" si="40"/>
        <v>11.777465788800255</v>
      </c>
      <c r="I409" s="3">
        <f t="shared" si="40"/>
        <v>29.914763103552648</v>
      </c>
      <c r="J409">
        <v>2.75</v>
      </c>
      <c r="K409">
        <v>3</v>
      </c>
      <c r="L409" s="3">
        <f t="shared" si="37"/>
        <v>34.174545454545459</v>
      </c>
      <c r="M409" s="3">
        <f t="shared" si="38"/>
        <v>35.332397366400762</v>
      </c>
      <c r="N409" t="s">
        <v>244</v>
      </c>
    </row>
    <row r="410" spans="1:14" x14ac:dyDescent="0.25">
      <c r="A410" t="s">
        <v>504</v>
      </c>
      <c r="C410" t="s">
        <v>14</v>
      </c>
      <c r="D410" t="s">
        <v>16</v>
      </c>
      <c r="E410" s="4" t="s">
        <v>49</v>
      </c>
      <c r="F410">
        <v>13</v>
      </c>
      <c r="G410" s="3">
        <f t="shared" si="36"/>
        <v>33.020000000000003</v>
      </c>
      <c r="H410" s="3">
        <f t="shared" si="40"/>
        <v>4.1380285203892786</v>
      </c>
      <c r="I410" s="3">
        <f t="shared" si="40"/>
        <v>10.51059244178877</v>
      </c>
      <c r="J410">
        <v>2.75</v>
      </c>
      <c r="K410">
        <v>3</v>
      </c>
      <c r="L410" s="3">
        <f t="shared" si="37"/>
        <v>12.007272727272728</v>
      </c>
      <c r="M410" s="3">
        <f t="shared" si="38"/>
        <v>12.414085561167836</v>
      </c>
      <c r="N410" t="s">
        <v>244</v>
      </c>
    </row>
    <row r="411" spans="1:14" x14ac:dyDescent="0.25">
      <c r="A411" t="s">
        <v>505</v>
      </c>
      <c r="C411" t="s">
        <v>272</v>
      </c>
      <c r="D411" t="s">
        <v>273</v>
      </c>
      <c r="E411" s="4" t="s">
        <v>274</v>
      </c>
      <c r="F411">
        <v>28</v>
      </c>
      <c r="G411" s="3">
        <f t="shared" si="36"/>
        <v>71.12</v>
      </c>
      <c r="H411" s="3">
        <f t="shared" si="40"/>
        <v>8.91267681314614</v>
      </c>
      <c r="I411" s="3">
        <f t="shared" si="40"/>
        <v>22.638199105391195</v>
      </c>
      <c r="J411">
        <v>1.74</v>
      </c>
      <c r="K411">
        <v>4.5</v>
      </c>
      <c r="L411" s="3">
        <f t="shared" si="37"/>
        <v>40.873563218390807</v>
      </c>
      <c r="M411" s="3">
        <f t="shared" si="38"/>
        <v>40.107045659157627</v>
      </c>
      <c r="N411" t="s">
        <v>244</v>
      </c>
    </row>
    <row r="412" spans="1:14" x14ac:dyDescent="0.25">
      <c r="A412" t="s">
        <v>506</v>
      </c>
      <c r="C412" t="s">
        <v>33</v>
      </c>
      <c r="D412" t="s">
        <v>39</v>
      </c>
      <c r="E412" s="4" t="s">
        <v>53</v>
      </c>
      <c r="F412">
        <v>30.5</v>
      </c>
      <c r="G412" s="3">
        <f t="shared" si="36"/>
        <v>77.47</v>
      </c>
      <c r="H412" s="3">
        <f t="shared" si="40"/>
        <v>9.7084515286056163</v>
      </c>
      <c r="I412" s="3">
        <f t="shared" si="40"/>
        <v>24.659466882658265</v>
      </c>
      <c r="J412">
        <v>2.5</v>
      </c>
      <c r="K412">
        <v>3.5</v>
      </c>
      <c r="L412" s="3">
        <f t="shared" si="37"/>
        <v>30.988</v>
      </c>
      <c r="M412" s="3">
        <f t="shared" si="38"/>
        <v>33.979580350119654</v>
      </c>
      <c r="N412" t="s">
        <v>244</v>
      </c>
    </row>
    <row r="413" spans="1:14" x14ac:dyDescent="0.25">
      <c r="A413" t="s">
        <v>507</v>
      </c>
      <c r="C413" t="s">
        <v>33</v>
      </c>
      <c r="D413" t="s">
        <v>39</v>
      </c>
      <c r="E413" s="4" t="s">
        <v>53</v>
      </c>
      <c r="F413">
        <v>11</v>
      </c>
      <c r="G413" s="3">
        <f t="shared" si="36"/>
        <v>27.94</v>
      </c>
      <c r="H413" s="3">
        <f t="shared" si="40"/>
        <v>3.5014087480216975</v>
      </c>
      <c r="I413" s="3">
        <f t="shared" si="40"/>
        <v>8.8935782199751117</v>
      </c>
      <c r="J413">
        <v>2.5</v>
      </c>
      <c r="K413">
        <v>3.5</v>
      </c>
      <c r="L413" s="3">
        <f t="shared" si="37"/>
        <v>11.176</v>
      </c>
      <c r="M413" s="3">
        <f t="shared" si="38"/>
        <v>12.254930618075942</v>
      </c>
      <c r="N413" t="s">
        <v>244</v>
      </c>
    </row>
    <row r="414" spans="1:14" x14ac:dyDescent="0.25">
      <c r="A414" t="s">
        <v>508</v>
      </c>
      <c r="C414" t="s">
        <v>14</v>
      </c>
      <c r="D414" t="s">
        <v>16</v>
      </c>
      <c r="E414" s="4" t="s">
        <v>49</v>
      </c>
      <c r="F414">
        <v>11.5</v>
      </c>
      <c r="G414" s="3">
        <f t="shared" si="36"/>
        <v>29.21</v>
      </c>
      <c r="H414" s="3">
        <f t="shared" si="40"/>
        <v>3.6605636911135928</v>
      </c>
      <c r="I414" s="3">
        <f t="shared" si="40"/>
        <v>9.2978317754285253</v>
      </c>
      <c r="J414">
        <v>2.75</v>
      </c>
      <c r="K414">
        <v>3</v>
      </c>
      <c r="L414" s="3">
        <f t="shared" si="37"/>
        <v>10.621818181818183</v>
      </c>
      <c r="M414" s="3">
        <f t="shared" si="38"/>
        <v>10.981691073340778</v>
      </c>
      <c r="N414" t="s">
        <v>244</v>
      </c>
    </row>
    <row r="415" spans="1:14" x14ac:dyDescent="0.25">
      <c r="A415" t="s">
        <v>509</v>
      </c>
      <c r="C415" t="s">
        <v>272</v>
      </c>
      <c r="D415" t="s">
        <v>273</v>
      </c>
      <c r="E415" s="4" t="s">
        <v>274</v>
      </c>
      <c r="F415">
        <v>53</v>
      </c>
      <c r="G415" s="3">
        <f t="shared" si="36"/>
        <v>134.62</v>
      </c>
      <c r="H415" s="3">
        <f t="shared" si="40"/>
        <v>16.870423967740905</v>
      </c>
      <c r="I415" s="3">
        <f t="shared" si="40"/>
        <v>42.850876878061904</v>
      </c>
      <c r="J415">
        <v>1.74</v>
      </c>
      <c r="K415">
        <v>4.5</v>
      </c>
      <c r="L415" s="3">
        <f t="shared" si="37"/>
        <v>77.367816091954026</v>
      </c>
      <c r="M415" s="3">
        <f t="shared" si="38"/>
        <v>75.916907854834079</v>
      </c>
      <c r="N415" t="s">
        <v>244</v>
      </c>
    </row>
    <row r="416" spans="1:14" x14ac:dyDescent="0.25">
      <c r="A416" t="s">
        <v>510</v>
      </c>
      <c r="C416" t="s">
        <v>18</v>
      </c>
      <c r="D416" t="s">
        <v>20</v>
      </c>
      <c r="E416" s="5" t="s">
        <v>103</v>
      </c>
      <c r="F416">
        <v>48.5</v>
      </c>
      <c r="G416" s="3">
        <f t="shared" si="36"/>
        <v>123.19</v>
      </c>
      <c r="H416" s="3">
        <f t="shared" si="40"/>
        <v>15.438029479913848</v>
      </c>
      <c r="I416" s="3">
        <f t="shared" si="40"/>
        <v>39.212594878981172</v>
      </c>
      <c r="J416">
        <v>1.59</v>
      </c>
      <c r="K416">
        <v>5</v>
      </c>
      <c r="L416" s="3">
        <f t="shared" si="37"/>
        <v>77.477987421383645</v>
      </c>
      <c r="M416" s="3">
        <f t="shared" si="38"/>
        <v>77.190147399569241</v>
      </c>
      <c r="N416" t="s">
        <v>244</v>
      </c>
    </row>
    <row r="417" spans="1:14" x14ac:dyDescent="0.25">
      <c r="A417" t="s">
        <v>511</v>
      </c>
      <c r="C417" t="s">
        <v>18</v>
      </c>
      <c r="D417" t="s">
        <v>20</v>
      </c>
      <c r="E417" s="5" t="s">
        <v>103</v>
      </c>
      <c r="F417">
        <v>45.5</v>
      </c>
      <c r="G417" s="3">
        <f t="shared" si="36"/>
        <v>115.57000000000001</v>
      </c>
      <c r="H417" s="3">
        <f t="shared" si="40"/>
        <v>14.483099821362476</v>
      </c>
      <c r="I417" s="3">
        <f t="shared" si="40"/>
        <v>36.787073546260693</v>
      </c>
      <c r="J417">
        <v>1.59</v>
      </c>
      <c r="K417">
        <v>5</v>
      </c>
      <c r="L417" s="3">
        <f t="shared" si="37"/>
        <v>72.685534591194966</v>
      </c>
      <c r="M417" s="3">
        <f t="shared" si="38"/>
        <v>72.415499106812376</v>
      </c>
      <c r="N417" t="s">
        <v>244</v>
      </c>
    </row>
    <row r="418" spans="1:14" x14ac:dyDescent="0.25">
      <c r="A418" t="s">
        <v>512</v>
      </c>
      <c r="C418" t="s">
        <v>54</v>
      </c>
      <c r="D418" t="s">
        <v>35</v>
      </c>
      <c r="E418" s="4" t="s">
        <v>134</v>
      </c>
      <c r="F418">
        <v>56</v>
      </c>
      <c r="G418" s="3">
        <f t="shared" si="36"/>
        <v>142.24</v>
      </c>
      <c r="H418" s="3">
        <f t="shared" si="40"/>
        <v>17.82535362629228</v>
      </c>
      <c r="I418" s="3">
        <f t="shared" si="40"/>
        <v>45.276398210782389</v>
      </c>
      <c r="J418">
        <v>1.88</v>
      </c>
      <c r="K418">
        <v>4.25</v>
      </c>
      <c r="L418" s="3">
        <f t="shared" si="37"/>
        <v>75.659574468085111</v>
      </c>
      <c r="M418" s="3">
        <f t="shared" si="38"/>
        <v>75.757752911742188</v>
      </c>
      <c r="N418" t="s">
        <v>244</v>
      </c>
    </row>
    <row r="419" spans="1:14" x14ac:dyDescent="0.25">
      <c r="A419" t="s">
        <v>513</v>
      </c>
      <c r="C419" t="s">
        <v>33</v>
      </c>
      <c r="D419" t="s">
        <v>39</v>
      </c>
      <c r="E419" s="4" t="s">
        <v>53</v>
      </c>
      <c r="F419">
        <v>19.5</v>
      </c>
      <c r="G419" s="3">
        <f t="shared" si="36"/>
        <v>49.53</v>
      </c>
      <c r="H419" s="3">
        <f t="shared" si="40"/>
        <v>6.2070427805839179</v>
      </c>
      <c r="I419" s="3">
        <f t="shared" si="40"/>
        <v>15.765888662683153</v>
      </c>
      <c r="J419">
        <v>2.5</v>
      </c>
      <c r="K419">
        <v>3.5</v>
      </c>
      <c r="L419" s="3">
        <f t="shared" si="37"/>
        <v>19.812000000000001</v>
      </c>
      <c r="M419" s="3">
        <f t="shared" si="38"/>
        <v>21.724649732043712</v>
      </c>
      <c r="N419" t="s">
        <v>244</v>
      </c>
    </row>
    <row r="420" spans="1:14" x14ac:dyDescent="0.25">
      <c r="A420" t="s">
        <v>514</v>
      </c>
      <c r="C420" t="s">
        <v>18</v>
      </c>
      <c r="D420" t="s">
        <v>20</v>
      </c>
      <c r="E420" s="5" t="s">
        <v>103</v>
      </c>
      <c r="F420">
        <v>34</v>
      </c>
      <c r="G420" s="3">
        <f t="shared" si="36"/>
        <v>86.36</v>
      </c>
      <c r="H420" s="3">
        <f t="shared" si="40"/>
        <v>10.822536130248883</v>
      </c>
      <c r="I420" s="3">
        <f t="shared" si="40"/>
        <v>27.489241770832162</v>
      </c>
      <c r="J420">
        <v>1.59</v>
      </c>
      <c r="K420">
        <v>5</v>
      </c>
      <c r="L420" s="3">
        <f t="shared" si="37"/>
        <v>54.314465408805027</v>
      </c>
      <c r="M420" s="3">
        <f t="shared" si="38"/>
        <v>54.112680651244418</v>
      </c>
      <c r="N420" t="s">
        <v>244</v>
      </c>
    </row>
    <row r="421" spans="1:14" x14ac:dyDescent="0.25">
      <c r="A421" t="s">
        <v>515</v>
      </c>
      <c r="C421" t="s">
        <v>54</v>
      </c>
      <c r="D421" t="s">
        <v>35</v>
      </c>
      <c r="E421" s="4" t="s">
        <v>134</v>
      </c>
      <c r="F421">
        <v>51</v>
      </c>
      <c r="G421" s="3">
        <f t="shared" si="36"/>
        <v>129.54</v>
      </c>
      <c r="H421" s="3">
        <f t="shared" si="40"/>
        <v>16.233804195373324</v>
      </c>
      <c r="I421" s="3">
        <f t="shared" si="40"/>
        <v>41.233862656248242</v>
      </c>
      <c r="J421">
        <v>1.88</v>
      </c>
      <c r="K421">
        <v>4.25</v>
      </c>
      <c r="L421" s="3">
        <f t="shared" si="37"/>
        <v>68.90425531914893</v>
      </c>
      <c r="M421" s="3">
        <f t="shared" si="38"/>
        <v>68.993667830336619</v>
      </c>
      <c r="N421" t="s">
        <v>244</v>
      </c>
    </row>
    <row r="422" spans="1:14" x14ac:dyDescent="0.25">
      <c r="A422" t="s">
        <v>516</v>
      </c>
      <c r="C422" t="s">
        <v>54</v>
      </c>
      <c r="D422" t="s">
        <v>35</v>
      </c>
      <c r="E422" s="4" t="s">
        <v>134</v>
      </c>
      <c r="F422">
        <v>124.5</v>
      </c>
      <c r="G422" s="3">
        <f t="shared" si="36"/>
        <v>316.23</v>
      </c>
      <c r="H422" s="3">
        <f t="shared" si="40"/>
        <v>39.629580829881938</v>
      </c>
      <c r="I422" s="3">
        <f t="shared" si="40"/>
        <v>100.65913530790013</v>
      </c>
      <c r="J422">
        <v>1.88</v>
      </c>
      <c r="K422">
        <v>4.25</v>
      </c>
      <c r="L422" s="3">
        <f t="shared" si="37"/>
        <v>168.20744680851067</v>
      </c>
      <c r="M422" s="3">
        <f t="shared" si="38"/>
        <v>168.42571852699822</v>
      </c>
      <c r="N422" t="s">
        <v>244</v>
      </c>
    </row>
    <row r="423" spans="1:14" x14ac:dyDescent="0.25">
      <c r="A423" t="s">
        <v>517</v>
      </c>
      <c r="C423" t="s">
        <v>54</v>
      </c>
      <c r="D423" t="s">
        <v>35</v>
      </c>
      <c r="E423" s="4" t="s">
        <v>134</v>
      </c>
      <c r="F423">
        <v>94</v>
      </c>
      <c r="G423" s="3">
        <f t="shared" si="36"/>
        <v>238.76</v>
      </c>
      <c r="H423" s="3">
        <f t="shared" si="40"/>
        <v>29.921129301276324</v>
      </c>
      <c r="I423" s="3">
        <f t="shared" si="40"/>
        <v>75.999668425241865</v>
      </c>
      <c r="J423">
        <v>1.88</v>
      </c>
      <c r="K423">
        <v>4.25</v>
      </c>
      <c r="L423" s="3">
        <f t="shared" si="37"/>
        <v>127</v>
      </c>
      <c r="M423" s="3">
        <f t="shared" si="38"/>
        <v>127.16479953042438</v>
      </c>
      <c r="N423" t="s">
        <v>244</v>
      </c>
    </row>
    <row r="424" spans="1:14" x14ac:dyDescent="0.25">
      <c r="A424" t="s">
        <v>518</v>
      </c>
      <c r="B424" t="s">
        <v>52</v>
      </c>
      <c r="C424" t="s">
        <v>21</v>
      </c>
      <c r="D424" t="s">
        <v>23</v>
      </c>
      <c r="E424" s="4" t="s">
        <v>50</v>
      </c>
      <c r="F424">
        <v>77.5</v>
      </c>
      <c r="G424" s="3">
        <f t="shared" si="36"/>
        <v>196.85</v>
      </c>
      <c r="H424" s="3">
        <f t="shared" si="40"/>
        <v>24.669016179243776</v>
      </c>
      <c r="I424" s="3">
        <f t="shared" si="40"/>
        <v>62.659301095279197</v>
      </c>
      <c r="J424">
        <v>1.88</v>
      </c>
      <c r="K424">
        <v>4</v>
      </c>
      <c r="L424" s="3">
        <f t="shared" si="37"/>
        <v>104.70744680851064</v>
      </c>
      <c r="M424" s="3">
        <f t="shared" si="38"/>
        <v>98.676064716975105</v>
      </c>
      <c r="N424" t="s">
        <v>244</v>
      </c>
    </row>
    <row r="425" spans="1:14" x14ac:dyDescent="0.25">
      <c r="A425" t="s">
        <v>519</v>
      </c>
      <c r="C425" t="s">
        <v>54</v>
      </c>
      <c r="D425" t="s">
        <v>35</v>
      </c>
      <c r="E425" s="4" t="s">
        <v>134</v>
      </c>
      <c r="F425">
        <v>30</v>
      </c>
      <c r="G425" s="3">
        <f t="shared" si="36"/>
        <v>76.2</v>
      </c>
      <c r="H425" s="3">
        <f t="shared" si="40"/>
        <v>9.5492965855137211</v>
      </c>
      <c r="I425" s="3">
        <f t="shared" si="40"/>
        <v>24.255213327204849</v>
      </c>
      <c r="J425">
        <v>1.88</v>
      </c>
      <c r="K425">
        <v>4.25</v>
      </c>
      <c r="L425" s="3">
        <f t="shared" si="37"/>
        <v>40.531914893617028</v>
      </c>
      <c r="M425" s="3">
        <f t="shared" si="38"/>
        <v>40.584510488433317</v>
      </c>
      <c r="N425" t="s">
        <v>244</v>
      </c>
    </row>
    <row r="426" spans="1:14" x14ac:dyDescent="0.25">
      <c r="A426" t="s">
        <v>520</v>
      </c>
      <c r="C426" t="s">
        <v>21</v>
      </c>
      <c r="D426" t="s">
        <v>23</v>
      </c>
      <c r="E426" s="4" t="s">
        <v>50</v>
      </c>
      <c r="F426">
        <v>76</v>
      </c>
      <c r="G426" s="3">
        <f t="shared" si="36"/>
        <v>193.04</v>
      </c>
      <c r="H426" s="3">
        <f t="shared" si="40"/>
        <v>24.191551349968091</v>
      </c>
      <c r="I426" s="3">
        <f t="shared" si="40"/>
        <v>61.446540428918951</v>
      </c>
      <c r="J426">
        <v>1.88</v>
      </c>
      <c r="K426">
        <v>4</v>
      </c>
      <c r="L426" s="3">
        <f t="shared" si="37"/>
        <v>102.68085106382979</v>
      </c>
      <c r="M426" s="3">
        <f t="shared" si="38"/>
        <v>96.766205399872362</v>
      </c>
      <c r="N426" t="s">
        <v>244</v>
      </c>
    </row>
    <row r="427" spans="1:14" x14ac:dyDescent="0.25">
      <c r="A427" t="s">
        <v>521</v>
      </c>
      <c r="C427" t="s">
        <v>21</v>
      </c>
      <c r="D427" t="s">
        <v>23</v>
      </c>
      <c r="E427" s="4" t="s">
        <v>50</v>
      </c>
      <c r="F427">
        <v>27.5</v>
      </c>
      <c r="G427" s="3">
        <f t="shared" si="36"/>
        <v>69.849999999999994</v>
      </c>
      <c r="H427" s="3">
        <f t="shared" si="40"/>
        <v>8.753521870054243</v>
      </c>
      <c r="I427" s="3">
        <f t="shared" si="40"/>
        <v>22.233945549937779</v>
      </c>
      <c r="J427">
        <v>1.88</v>
      </c>
      <c r="K427">
        <v>4</v>
      </c>
      <c r="L427" s="3">
        <f t="shared" si="37"/>
        <v>37.154255319148938</v>
      </c>
      <c r="M427" s="3">
        <f t="shared" si="38"/>
        <v>35.014087480216972</v>
      </c>
      <c r="N427" t="s">
        <v>244</v>
      </c>
    </row>
    <row r="428" spans="1:14" x14ac:dyDescent="0.25">
      <c r="A428" t="s">
        <v>522</v>
      </c>
      <c r="C428" t="s">
        <v>21</v>
      </c>
      <c r="D428" t="s">
        <v>23</v>
      </c>
      <c r="E428" s="4" t="s">
        <v>50</v>
      </c>
      <c r="F428">
        <v>56.5</v>
      </c>
      <c r="G428" s="3">
        <f t="shared" si="36"/>
        <v>143.51</v>
      </c>
      <c r="H428" s="3">
        <f t="shared" si="40"/>
        <v>17.984508569384175</v>
      </c>
      <c r="I428" s="3">
        <f t="shared" si="40"/>
        <v>45.680651766235798</v>
      </c>
      <c r="J428">
        <v>1.88</v>
      </c>
      <c r="K428">
        <v>4</v>
      </c>
      <c r="L428" s="3">
        <f t="shared" si="37"/>
        <v>76.335106382978722</v>
      </c>
      <c r="M428" s="3">
        <f t="shared" si="38"/>
        <v>71.938034277536701</v>
      </c>
      <c r="N428" t="s">
        <v>244</v>
      </c>
    </row>
    <row r="429" spans="1:14" x14ac:dyDescent="0.25">
      <c r="A429" t="s">
        <v>523</v>
      </c>
      <c r="C429" t="s">
        <v>21</v>
      </c>
      <c r="D429" t="s">
        <v>23</v>
      </c>
      <c r="E429" s="4" t="s">
        <v>50</v>
      </c>
      <c r="F429">
        <v>57</v>
      </c>
      <c r="G429" s="3">
        <f t="shared" si="36"/>
        <v>144.78</v>
      </c>
      <c r="H429" s="3">
        <f t="shared" ref="H429:I481" si="41">F429/PI()</f>
        <v>18.143663512476071</v>
      </c>
      <c r="I429" s="3">
        <f t="shared" si="41"/>
        <v>46.084905321689213</v>
      </c>
      <c r="J429">
        <v>1.88</v>
      </c>
      <c r="K429">
        <v>4</v>
      </c>
      <c r="L429" s="3">
        <f t="shared" si="37"/>
        <v>77.010638297872347</v>
      </c>
      <c r="M429" s="3">
        <f t="shared" si="38"/>
        <v>72.574654049904282</v>
      </c>
      <c r="N429" t="s">
        <v>244</v>
      </c>
    </row>
    <row r="430" spans="1:14" x14ac:dyDescent="0.25">
      <c r="A430" t="s">
        <v>524</v>
      </c>
      <c r="C430" t="s">
        <v>18</v>
      </c>
      <c r="D430" t="s">
        <v>20</v>
      </c>
      <c r="E430" s="5" t="s">
        <v>103</v>
      </c>
      <c r="F430">
        <v>41</v>
      </c>
      <c r="G430" s="3">
        <f t="shared" si="36"/>
        <v>104.14</v>
      </c>
      <c r="H430" s="3">
        <f t="shared" si="41"/>
        <v>13.050705333535419</v>
      </c>
      <c r="I430" s="3">
        <f t="shared" si="41"/>
        <v>33.148791547179961</v>
      </c>
      <c r="J430">
        <v>1.59</v>
      </c>
      <c r="K430">
        <v>5</v>
      </c>
      <c r="L430" s="3">
        <f t="shared" si="37"/>
        <v>65.496855345911953</v>
      </c>
      <c r="M430" s="3">
        <f t="shared" si="38"/>
        <v>65.253526667677093</v>
      </c>
      <c r="N430" t="s">
        <v>244</v>
      </c>
    </row>
    <row r="431" spans="1:14" x14ac:dyDescent="0.25">
      <c r="A431" t="s">
        <v>525</v>
      </c>
      <c r="C431" t="s">
        <v>18</v>
      </c>
      <c r="D431" t="s">
        <v>20</v>
      </c>
      <c r="E431" s="5" t="s">
        <v>103</v>
      </c>
      <c r="F431">
        <v>55</v>
      </c>
      <c r="G431" s="3">
        <f t="shared" si="36"/>
        <v>139.69999999999999</v>
      </c>
      <c r="H431" s="3">
        <f t="shared" si="41"/>
        <v>17.507043740108486</v>
      </c>
      <c r="I431" s="3">
        <f t="shared" si="41"/>
        <v>44.467891099875558</v>
      </c>
      <c r="J431">
        <v>1.59</v>
      </c>
      <c r="K431">
        <v>5</v>
      </c>
      <c r="L431" s="3">
        <f t="shared" si="37"/>
        <v>87.861635220125777</v>
      </c>
      <c r="M431" s="3">
        <f t="shared" si="38"/>
        <v>87.53521870054243</v>
      </c>
      <c r="N431" t="s">
        <v>244</v>
      </c>
    </row>
    <row r="432" spans="1:14" x14ac:dyDescent="0.25">
      <c r="A432" t="s">
        <v>526</v>
      </c>
      <c r="C432" t="s">
        <v>18</v>
      </c>
      <c r="D432" t="s">
        <v>20</v>
      </c>
      <c r="E432" s="5" t="s">
        <v>103</v>
      </c>
      <c r="F432">
        <v>48</v>
      </c>
      <c r="G432" s="3">
        <f t="shared" si="36"/>
        <v>121.92</v>
      </c>
      <c r="H432" s="3">
        <f t="shared" si="41"/>
        <v>15.278874536821952</v>
      </c>
      <c r="I432" s="3">
        <f t="shared" si="41"/>
        <v>38.808341323527763</v>
      </c>
      <c r="J432">
        <v>1.59</v>
      </c>
      <c r="K432">
        <v>5</v>
      </c>
      <c r="L432" s="3">
        <f t="shared" si="37"/>
        <v>76.679245283018872</v>
      </c>
      <c r="M432" s="3">
        <f t="shared" si="38"/>
        <v>76.394372684109754</v>
      </c>
      <c r="N432" t="s">
        <v>244</v>
      </c>
    </row>
    <row r="433" spans="1:14" x14ac:dyDescent="0.25">
      <c r="A433" t="s">
        <v>527</v>
      </c>
      <c r="C433" t="s">
        <v>54</v>
      </c>
      <c r="D433" t="s">
        <v>35</v>
      </c>
      <c r="E433" s="4" t="s">
        <v>134</v>
      </c>
      <c r="F433">
        <v>83</v>
      </c>
      <c r="G433" s="3">
        <f t="shared" si="36"/>
        <v>210.82</v>
      </c>
      <c r="H433" s="3">
        <f t="shared" si="41"/>
        <v>26.419720553254628</v>
      </c>
      <c r="I433" s="3">
        <f t="shared" si="41"/>
        <v>67.106090205266753</v>
      </c>
      <c r="J433">
        <v>1.88</v>
      </c>
      <c r="K433">
        <v>4.25</v>
      </c>
      <c r="L433" s="3">
        <f t="shared" si="37"/>
        <v>112.13829787234043</v>
      </c>
      <c r="M433" s="3">
        <f t="shared" si="38"/>
        <v>112.28381235133217</v>
      </c>
      <c r="N433" t="s">
        <v>244</v>
      </c>
    </row>
    <row r="434" spans="1:14" x14ac:dyDescent="0.25">
      <c r="A434" t="s">
        <v>528</v>
      </c>
      <c r="C434" t="s">
        <v>14</v>
      </c>
      <c r="D434" t="s">
        <v>16</v>
      </c>
      <c r="E434" s="4" t="s">
        <v>49</v>
      </c>
      <c r="F434">
        <v>21.5</v>
      </c>
      <c r="G434" s="3">
        <f t="shared" si="36"/>
        <v>54.61</v>
      </c>
      <c r="H434" s="3">
        <f t="shared" si="41"/>
        <v>6.8436625529514998</v>
      </c>
      <c r="I434" s="3">
        <f t="shared" si="41"/>
        <v>17.382902884496808</v>
      </c>
      <c r="J434">
        <v>2.75</v>
      </c>
      <c r="K434">
        <v>3</v>
      </c>
      <c r="L434" s="3">
        <f t="shared" si="37"/>
        <v>19.858181818181819</v>
      </c>
      <c r="M434" s="3">
        <f t="shared" si="38"/>
        <v>20.5309876588545</v>
      </c>
      <c r="N434" t="s">
        <v>244</v>
      </c>
    </row>
    <row r="435" spans="1:14" x14ac:dyDescent="0.25">
      <c r="A435" t="s">
        <v>529</v>
      </c>
      <c r="C435" t="s">
        <v>14</v>
      </c>
      <c r="D435" t="s">
        <v>16</v>
      </c>
      <c r="E435" s="4" t="s">
        <v>49</v>
      </c>
      <c r="F435">
        <v>6</v>
      </c>
      <c r="G435" s="3">
        <f t="shared" si="36"/>
        <v>15.24</v>
      </c>
      <c r="H435" s="3">
        <f t="shared" si="41"/>
        <v>1.909859317102744</v>
      </c>
      <c r="I435" s="3">
        <f t="shared" si="41"/>
        <v>4.8510426654409704</v>
      </c>
      <c r="J435">
        <v>2.75</v>
      </c>
      <c r="K435">
        <v>3</v>
      </c>
      <c r="L435" s="3">
        <f t="shared" si="37"/>
        <v>5.541818181818182</v>
      </c>
      <c r="M435" s="3">
        <f t="shared" si="38"/>
        <v>5.7295779513082321</v>
      </c>
      <c r="N435" t="s">
        <v>244</v>
      </c>
    </row>
    <row r="436" spans="1:14" x14ac:dyDescent="0.25">
      <c r="A436" t="s">
        <v>530</v>
      </c>
      <c r="B436" t="s">
        <v>52</v>
      </c>
      <c r="C436" t="s">
        <v>54</v>
      </c>
      <c r="D436" t="s">
        <v>35</v>
      </c>
      <c r="E436" s="4" t="s">
        <v>134</v>
      </c>
      <c r="F436">
        <v>46</v>
      </c>
      <c r="G436" s="3">
        <f t="shared" si="36"/>
        <v>116.84</v>
      </c>
      <c r="H436" s="3">
        <f t="shared" si="41"/>
        <v>14.642254764454371</v>
      </c>
      <c r="I436" s="3">
        <f t="shared" si="41"/>
        <v>37.191327101714101</v>
      </c>
      <c r="J436">
        <v>1.88</v>
      </c>
      <c r="K436">
        <v>4.25</v>
      </c>
      <c r="L436" s="3">
        <f t="shared" si="37"/>
        <v>62.148936170212771</v>
      </c>
      <c r="M436" s="3">
        <f t="shared" si="38"/>
        <v>62.22958274893108</v>
      </c>
      <c r="N436" t="s">
        <v>244</v>
      </c>
    </row>
    <row r="437" spans="1:14" x14ac:dyDescent="0.25">
      <c r="A437" t="s">
        <v>531</v>
      </c>
      <c r="B437" t="s">
        <v>48</v>
      </c>
      <c r="C437" t="s">
        <v>21</v>
      </c>
      <c r="D437" t="s">
        <v>23</v>
      </c>
      <c r="E437" s="4" t="s">
        <v>50</v>
      </c>
      <c r="F437">
        <v>42.5</v>
      </c>
      <c r="G437" s="3">
        <f t="shared" si="36"/>
        <v>107.95</v>
      </c>
      <c r="H437" s="3">
        <f t="shared" si="41"/>
        <v>13.528170162811104</v>
      </c>
      <c r="I437" s="3">
        <f t="shared" si="41"/>
        <v>34.361552213540207</v>
      </c>
      <c r="J437">
        <v>1.88</v>
      </c>
      <c r="K437">
        <v>4</v>
      </c>
      <c r="L437" s="3">
        <f t="shared" si="37"/>
        <v>57.420212765957451</v>
      </c>
      <c r="M437" s="3">
        <f t="shared" si="38"/>
        <v>54.112680651244418</v>
      </c>
      <c r="N437" t="s">
        <v>244</v>
      </c>
    </row>
    <row r="438" spans="1:14" x14ac:dyDescent="0.25">
      <c r="A438" t="s">
        <v>532</v>
      </c>
      <c r="C438" t="s">
        <v>21</v>
      </c>
      <c r="D438" t="s">
        <v>23</v>
      </c>
      <c r="E438" s="4" t="s">
        <v>50</v>
      </c>
      <c r="F438">
        <v>66</v>
      </c>
      <c r="G438" s="3">
        <f t="shared" si="36"/>
        <v>167.64000000000001</v>
      </c>
      <c r="H438" s="3">
        <f t="shared" si="41"/>
        <v>21.008452488130185</v>
      </c>
      <c r="I438" s="3">
        <f t="shared" si="41"/>
        <v>53.361469319850677</v>
      </c>
      <c r="J438">
        <v>1.88</v>
      </c>
      <c r="K438">
        <v>4</v>
      </c>
      <c r="L438" s="3">
        <f t="shared" si="37"/>
        <v>89.170212765957459</v>
      </c>
      <c r="M438" s="3">
        <f t="shared" si="38"/>
        <v>84.033809952520741</v>
      </c>
      <c r="N438" t="s">
        <v>244</v>
      </c>
    </row>
    <row r="439" spans="1:14" x14ac:dyDescent="0.25">
      <c r="A439" t="s">
        <v>533</v>
      </c>
      <c r="C439" t="s">
        <v>54</v>
      </c>
      <c r="D439" t="s">
        <v>35</v>
      </c>
      <c r="E439" s="4" t="s">
        <v>134</v>
      </c>
      <c r="F439">
        <v>31</v>
      </c>
      <c r="G439" s="3">
        <f t="shared" si="36"/>
        <v>78.739999999999995</v>
      </c>
      <c r="H439" s="3">
        <f t="shared" si="41"/>
        <v>9.8676064716975116</v>
      </c>
      <c r="I439" s="3">
        <f t="shared" si="41"/>
        <v>25.063720438111677</v>
      </c>
      <c r="J439">
        <v>1.88</v>
      </c>
      <c r="K439">
        <v>4.25</v>
      </c>
      <c r="L439" s="3">
        <f t="shared" si="37"/>
        <v>41.882978723404257</v>
      </c>
      <c r="M439" s="3">
        <f t="shared" si="38"/>
        <v>41.937327504714425</v>
      </c>
      <c r="N439" t="s">
        <v>244</v>
      </c>
    </row>
    <row r="440" spans="1:14" x14ac:dyDescent="0.25">
      <c r="A440" t="s">
        <v>534</v>
      </c>
      <c r="C440" t="s">
        <v>21</v>
      </c>
      <c r="D440" t="s">
        <v>23</v>
      </c>
      <c r="E440" s="4" t="s">
        <v>50</v>
      </c>
      <c r="F440">
        <v>31</v>
      </c>
      <c r="G440" s="3">
        <f t="shared" si="36"/>
        <v>78.739999999999995</v>
      </c>
      <c r="H440" s="3">
        <f t="shared" si="41"/>
        <v>9.8676064716975116</v>
      </c>
      <c r="I440" s="3">
        <f t="shared" si="41"/>
        <v>25.063720438111677</v>
      </c>
      <c r="J440">
        <v>1.88</v>
      </c>
      <c r="K440">
        <v>4</v>
      </c>
      <c r="L440" s="3">
        <f t="shared" si="37"/>
        <v>41.882978723404257</v>
      </c>
      <c r="M440" s="3">
        <f t="shared" si="38"/>
        <v>39.470425886790046</v>
      </c>
      <c r="N440" t="s">
        <v>244</v>
      </c>
    </row>
    <row r="441" spans="1:14" x14ac:dyDescent="0.25">
      <c r="A441" t="s">
        <v>535</v>
      </c>
      <c r="C441" t="s">
        <v>18</v>
      </c>
      <c r="D441" t="s">
        <v>20</v>
      </c>
      <c r="E441" s="5" t="s">
        <v>103</v>
      </c>
      <c r="F441">
        <v>38</v>
      </c>
      <c r="G441" s="3">
        <f t="shared" si="36"/>
        <v>96.52</v>
      </c>
      <c r="H441" s="3">
        <f t="shared" si="41"/>
        <v>12.095775674984045</v>
      </c>
      <c r="I441" s="3">
        <f t="shared" si="41"/>
        <v>30.723270214459475</v>
      </c>
      <c r="J441">
        <v>1.59</v>
      </c>
      <c r="K441">
        <v>5</v>
      </c>
      <c r="L441" s="3">
        <f t="shared" si="37"/>
        <v>60.704402515723267</v>
      </c>
      <c r="M441" s="3">
        <f t="shared" si="38"/>
        <v>60.478878374920228</v>
      </c>
      <c r="N441" t="s">
        <v>244</v>
      </c>
    </row>
    <row r="442" spans="1:14" x14ac:dyDescent="0.25">
      <c r="A442" t="s">
        <v>536</v>
      </c>
      <c r="C442" t="s">
        <v>18</v>
      </c>
      <c r="D442" t="s">
        <v>20</v>
      </c>
      <c r="E442" s="5" t="s">
        <v>103</v>
      </c>
      <c r="F442">
        <v>40.5</v>
      </c>
      <c r="G442" s="3">
        <f t="shared" si="36"/>
        <v>102.87</v>
      </c>
      <c r="H442" s="3">
        <f t="shared" si="41"/>
        <v>12.891550390443523</v>
      </c>
      <c r="I442" s="3">
        <f t="shared" si="41"/>
        <v>32.744537991726546</v>
      </c>
      <c r="J442">
        <v>1.59</v>
      </c>
      <c r="K442">
        <v>5</v>
      </c>
      <c r="L442" s="3">
        <f t="shared" si="37"/>
        <v>64.698113207547166</v>
      </c>
      <c r="M442" s="3">
        <f t="shared" si="38"/>
        <v>64.45775195221762</v>
      </c>
      <c r="N442" t="s">
        <v>244</v>
      </c>
    </row>
    <row r="443" spans="1:14" x14ac:dyDescent="0.25">
      <c r="A443" t="s">
        <v>537</v>
      </c>
      <c r="C443" t="s">
        <v>18</v>
      </c>
      <c r="D443" t="s">
        <v>20</v>
      </c>
      <c r="E443" s="5" t="s">
        <v>103</v>
      </c>
      <c r="F443">
        <v>27.5</v>
      </c>
      <c r="G443" s="3">
        <f t="shared" si="36"/>
        <v>69.849999999999994</v>
      </c>
      <c r="H443" s="3">
        <f t="shared" si="41"/>
        <v>8.753521870054243</v>
      </c>
      <c r="I443" s="3">
        <f t="shared" si="41"/>
        <v>22.233945549937779</v>
      </c>
      <c r="J443">
        <v>1.59</v>
      </c>
      <c r="K443">
        <v>5</v>
      </c>
      <c r="L443" s="3">
        <f t="shared" si="37"/>
        <v>43.930817610062888</v>
      </c>
      <c r="M443" s="3">
        <f t="shared" si="38"/>
        <v>43.767609350271215</v>
      </c>
      <c r="N443" t="s">
        <v>244</v>
      </c>
    </row>
    <row r="444" spans="1:14" x14ac:dyDescent="0.25">
      <c r="A444" t="s">
        <v>538</v>
      </c>
      <c r="C444" t="s">
        <v>54</v>
      </c>
      <c r="D444" t="s">
        <v>35</v>
      </c>
      <c r="E444" s="4" t="s">
        <v>134</v>
      </c>
      <c r="F444">
        <v>62.5</v>
      </c>
      <c r="G444" s="3">
        <f t="shared" si="36"/>
        <v>158.75</v>
      </c>
      <c r="H444" s="3">
        <f t="shared" si="41"/>
        <v>19.894367886486918</v>
      </c>
      <c r="I444" s="3">
        <f t="shared" si="41"/>
        <v>50.531694431676769</v>
      </c>
      <c r="J444">
        <v>1.88</v>
      </c>
      <c r="K444">
        <v>4.25</v>
      </c>
      <c r="L444" s="3">
        <f t="shared" si="37"/>
        <v>84.441489361702139</v>
      </c>
      <c r="M444" s="3">
        <f t="shared" si="38"/>
        <v>84.551063517569403</v>
      </c>
      <c r="N444" t="s">
        <v>244</v>
      </c>
    </row>
    <row r="445" spans="1:14" x14ac:dyDescent="0.25">
      <c r="A445" t="s">
        <v>539</v>
      </c>
      <c r="C445" t="s">
        <v>21</v>
      </c>
      <c r="D445" t="s">
        <v>23</v>
      </c>
      <c r="E445" s="4" t="s">
        <v>50</v>
      </c>
      <c r="F445">
        <v>49.5</v>
      </c>
      <c r="G445" s="3">
        <f t="shared" si="36"/>
        <v>125.73</v>
      </c>
      <c r="H445" s="3">
        <f t="shared" si="41"/>
        <v>15.756339366097638</v>
      </c>
      <c r="I445" s="3">
        <f t="shared" si="41"/>
        <v>40.021101989888002</v>
      </c>
      <c r="J445">
        <v>1.88</v>
      </c>
      <c r="K445">
        <v>4</v>
      </c>
      <c r="L445" s="3">
        <f t="shared" si="37"/>
        <v>66.877659574468098</v>
      </c>
      <c r="M445" s="3">
        <f t="shared" si="38"/>
        <v>63.025357464390552</v>
      </c>
      <c r="N445" t="s">
        <v>244</v>
      </c>
    </row>
    <row r="446" spans="1:14" x14ac:dyDescent="0.25">
      <c r="A446" t="s">
        <v>540</v>
      </c>
      <c r="C446" t="s">
        <v>54</v>
      </c>
      <c r="D446" t="s">
        <v>35</v>
      </c>
      <c r="E446" s="4" t="s">
        <v>134</v>
      </c>
      <c r="F446">
        <v>53.5</v>
      </c>
      <c r="G446" s="3">
        <f t="shared" si="36"/>
        <v>135.89000000000001</v>
      </c>
      <c r="H446" s="3">
        <f t="shared" si="41"/>
        <v>17.0295789108328</v>
      </c>
      <c r="I446" s="3">
        <f t="shared" si="41"/>
        <v>43.255130433515319</v>
      </c>
      <c r="J446">
        <v>1.88</v>
      </c>
      <c r="K446">
        <v>4.25</v>
      </c>
      <c r="L446" s="3">
        <f t="shared" si="37"/>
        <v>72.281914893617028</v>
      </c>
      <c r="M446" s="3">
        <f t="shared" si="38"/>
        <v>72.375710371039403</v>
      </c>
      <c r="N446" t="s">
        <v>244</v>
      </c>
    </row>
    <row r="447" spans="1:14" x14ac:dyDescent="0.25">
      <c r="A447" t="s">
        <v>541</v>
      </c>
      <c r="C447" t="s">
        <v>21</v>
      </c>
      <c r="D447" t="s">
        <v>23</v>
      </c>
      <c r="E447" s="4" t="s">
        <v>50</v>
      </c>
      <c r="F447">
        <v>58</v>
      </c>
      <c r="G447" s="3">
        <f t="shared" si="36"/>
        <v>147.32</v>
      </c>
      <c r="H447" s="3">
        <f t="shared" si="41"/>
        <v>18.461973398659861</v>
      </c>
      <c r="I447" s="3">
        <f t="shared" si="41"/>
        <v>46.893412432596044</v>
      </c>
      <c r="J447">
        <v>1.88</v>
      </c>
      <c r="K447">
        <v>4.25</v>
      </c>
      <c r="L447" s="3">
        <f t="shared" si="37"/>
        <v>78.361702127659569</v>
      </c>
      <c r="M447" s="3">
        <f t="shared" si="38"/>
        <v>78.463386944304403</v>
      </c>
      <c r="N447" t="s">
        <v>244</v>
      </c>
    </row>
    <row r="448" spans="1:14" x14ac:dyDescent="0.25">
      <c r="A448" t="s">
        <v>542</v>
      </c>
      <c r="C448" t="s">
        <v>54</v>
      </c>
      <c r="D448" t="s">
        <v>35</v>
      </c>
      <c r="E448" s="4" t="s">
        <v>134</v>
      </c>
      <c r="F448">
        <v>67</v>
      </c>
      <c r="G448" s="3">
        <f t="shared" si="36"/>
        <v>170.18</v>
      </c>
      <c r="H448" s="3">
        <f t="shared" si="41"/>
        <v>21.326762374313976</v>
      </c>
      <c r="I448" s="3">
        <f t="shared" si="41"/>
        <v>54.169976430757501</v>
      </c>
      <c r="J448">
        <v>1.88</v>
      </c>
      <c r="K448">
        <v>4.25</v>
      </c>
      <c r="L448" s="3">
        <f t="shared" si="37"/>
        <v>90.521276595744695</v>
      </c>
      <c r="M448" s="3">
        <f t="shared" si="38"/>
        <v>90.638740090834403</v>
      </c>
      <c r="N448" t="s">
        <v>244</v>
      </c>
    </row>
    <row r="449" spans="1:14" x14ac:dyDescent="0.25">
      <c r="A449" t="s">
        <v>543</v>
      </c>
      <c r="C449" t="s">
        <v>18</v>
      </c>
      <c r="D449" t="s">
        <v>20</v>
      </c>
      <c r="E449" s="5" t="s">
        <v>103</v>
      </c>
      <c r="F449">
        <v>28</v>
      </c>
      <c r="G449" s="3">
        <f t="shared" si="36"/>
        <v>71.12</v>
      </c>
      <c r="H449" s="3">
        <f t="shared" si="41"/>
        <v>8.91267681314614</v>
      </c>
      <c r="I449" s="3">
        <f t="shared" si="41"/>
        <v>22.638199105391195</v>
      </c>
      <c r="J449">
        <v>1.59</v>
      </c>
      <c r="K449">
        <v>5</v>
      </c>
      <c r="L449" s="3">
        <f t="shared" si="37"/>
        <v>44.729559748427675</v>
      </c>
      <c r="M449" s="3">
        <f t="shared" si="38"/>
        <v>44.563384065730702</v>
      </c>
      <c r="N449" t="s">
        <v>244</v>
      </c>
    </row>
    <row r="450" spans="1:14" x14ac:dyDescent="0.25">
      <c r="A450" t="s">
        <v>544</v>
      </c>
      <c r="C450" t="s">
        <v>18</v>
      </c>
      <c r="D450" t="s">
        <v>20</v>
      </c>
      <c r="E450" s="5" t="s">
        <v>103</v>
      </c>
      <c r="F450">
        <v>26.5</v>
      </c>
      <c r="G450" s="3">
        <f t="shared" ref="G450:G513" si="42">F450*2.54</f>
        <v>67.31</v>
      </c>
      <c r="H450" s="3">
        <f t="shared" si="41"/>
        <v>8.4352119838704525</v>
      </c>
      <c r="I450" s="3">
        <f t="shared" si="41"/>
        <v>21.425438439030952</v>
      </c>
      <c r="J450">
        <v>1.59</v>
      </c>
      <c r="K450">
        <v>5</v>
      </c>
      <c r="L450" s="3">
        <f t="shared" si="37"/>
        <v>42.333333333333336</v>
      </c>
      <c r="M450" s="3">
        <f t="shared" si="38"/>
        <v>42.176059919352262</v>
      </c>
      <c r="N450" t="s">
        <v>335</v>
      </c>
    </row>
    <row r="451" spans="1:14" x14ac:dyDescent="0.25">
      <c r="A451" t="s">
        <v>545</v>
      </c>
      <c r="B451" t="s">
        <v>52</v>
      </c>
      <c r="C451" t="s">
        <v>14</v>
      </c>
      <c r="D451" t="s">
        <v>16</v>
      </c>
      <c r="E451" s="4" t="s">
        <v>49</v>
      </c>
      <c r="F451">
        <v>19</v>
      </c>
      <c r="G451" s="3">
        <f t="shared" si="42"/>
        <v>48.26</v>
      </c>
      <c r="H451" s="3">
        <f t="shared" si="41"/>
        <v>6.0478878374920226</v>
      </c>
      <c r="I451" s="3">
        <f t="shared" si="41"/>
        <v>15.361635107229738</v>
      </c>
      <c r="J451">
        <v>2.75</v>
      </c>
      <c r="K451">
        <v>3</v>
      </c>
      <c r="L451" s="3">
        <f t="shared" si="37"/>
        <v>17.549090909090907</v>
      </c>
      <c r="M451" s="3">
        <f t="shared" si="38"/>
        <v>18.143663512476067</v>
      </c>
      <c r="N451" t="s">
        <v>244</v>
      </c>
    </row>
    <row r="452" spans="1:14" x14ac:dyDescent="0.25">
      <c r="A452" t="s">
        <v>546</v>
      </c>
      <c r="B452" t="s">
        <v>52</v>
      </c>
      <c r="C452" t="s">
        <v>54</v>
      </c>
      <c r="D452" t="s">
        <v>35</v>
      </c>
      <c r="E452" s="4" t="s">
        <v>134</v>
      </c>
      <c r="F452">
        <v>112</v>
      </c>
      <c r="G452" s="3">
        <f t="shared" si="42"/>
        <v>284.48</v>
      </c>
      <c r="H452" s="3">
        <f t="shared" si="41"/>
        <v>35.65070725258456</v>
      </c>
      <c r="I452" s="3">
        <f t="shared" si="41"/>
        <v>90.552796421564778</v>
      </c>
      <c r="J452">
        <v>1.88</v>
      </c>
      <c r="K452">
        <v>4.25</v>
      </c>
      <c r="L452" s="3">
        <f t="shared" si="37"/>
        <v>151.31914893617022</v>
      </c>
      <c r="M452" s="3">
        <f t="shared" si="38"/>
        <v>151.51550582348438</v>
      </c>
      <c r="N452" t="s">
        <v>244</v>
      </c>
    </row>
    <row r="453" spans="1:14" x14ac:dyDescent="0.25">
      <c r="A453" t="s">
        <v>547</v>
      </c>
      <c r="C453" t="s">
        <v>14</v>
      </c>
      <c r="D453" t="s">
        <v>16</v>
      </c>
      <c r="E453" s="4" t="s">
        <v>49</v>
      </c>
      <c r="F453">
        <v>21</v>
      </c>
      <c r="G453" s="3">
        <f t="shared" si="42"/>
        <v>53.34</v>
      </c>
      <c r="H453" s="3">
        <f t="shared" si="41"/>
        <v>6.6845076098596046</v>
      </c>
      <c r="I453" s="3">
        <f t="shared" si="41"/>
        <v>16.978649329043396</v>
      </c>
      <c r="J453">
        <v>2.75</v>
      </c>
      <c r="K453">
        <v>3</v>
      </c>
      <c r="L453" s="3">
        <f t="shared" ref="L453:L516" si="43">G453/J453</f>
        <v>19.396363636363638</v>
      </c>
      <c r="M453" s="3">
        <f t="shared" ref="M453:M516" si="44">H453*K453</f>
        <v>20.053522829578814</v>
      </c>
      <c r="N453" t="s">
        <v>244</v>
      </c>
    </row>
    <row r="454" spans="1:14" x14ac:dyDescent="0.25">
      <c r="A454" t="s">
        <v>548</v>
      </c>
      <c r="B454" t="s">
        <v>52</v>
      </c>
      <c r="C454" t="s">
        <v>54</v>
      </c>
      <c r="D454" t="s">
        <v>35</v>
      </c>
      <c r="E454" s="4" t="s">
        <v>134</v>
      </c>
      <c r="F454">
        <v>46</v>
      </c>
      <c r="G454" s="3">
        <f t="shared" si="42"/>
        <v>116.84</v>
      </c>
      <c r="H454" s="3">
        <f t="shared" si="41"/>
        <v>14.642254764454371</v>
      </c>
      <c r="I454" s="3">
        <f t="shared" si="41"/>
        <v>37.191327101714101</v>
      </c>
      <c r="J454">
        <v>1.88</v>
      </c>
      <c r="K454">
        <v>4.25</v>
      </c>
      <c r="L454" s="3">
        <f t="shared" si="43"/>
        <v>62.148936170212771</v>
      </c>
      <c r="M454" s="3">
        <f t="shared" si="44"/>
        <v>62.22958274893108</v>
      </c>
      <c r="N454" t="s">
        <v>244</v>
      </c>
    </row>
    <row r="455" spans="1:14" x14ac:dyDescent="0.25">
      <c r="A455" t="s">
        <v>549</v>
      </c>
      <c r="C455" t="s">
        <v>21</v>
      </c>
      <c r="D455" t="s">
        <v>23</v>
      </c>
      <c r="E455" s="4" t="s">
        <v>50</v>
      </c>
      <c r="F455">
        <v>53</v>
      </c>
      <c r="G455" s="3">
        <f t="shared" si="42"/>
        <v>134.62</v>
      </c>
      <c r="H455" s="3">
        <f t="shared" si="41"/>
        <v>16.870423967740905</v>
      </c>
      <c r="I455" s="3">
        <f t="shared" si="41"/>
        <v>42.850876878061904</v>
      </c>
      <c r="J455">
        <v>1.88</v>
      </c>
      <c r="K455">
        <v>4</v>
      </c>
      <c r="L455" s="3">
        <f t="shared" si="43"/>
        <v>71.606382978723417</v>
      </c>
      <c r="M455" s="3">
        <f t="shared" si="44"/>
        <v>67.48169587096362</v>
      </c>
      <c r="N455" t="s">
        <v>244</v>
      </c>
    </row>
    <row r="456" spans="1:14" x14ac:dyDescent="0.25">
      <c r="A456" t="s">
        <v>550</v>
      </c>
      <c r="C456" t="s">
        <v>18</v>
      </c>
      <c r="D456" t="s">
        <v>20</v>
      </c>
      <c r="E456" s="5" t="s">
        <v>103</v>
      </c>
      <c r="F456">
        <v>38</v>
      </c>
      <c r="G456" s="3">
        <f t="shared" si="42"/>
        <v>96.52</v>
      </c>
      <c r="H456" s="3">
        <f t="shared" si="41"/>
        <v>12.095775674984045</v>
      </c>
      <c r="I456" s="3">
        <f t="shared" si="41"/>
        <v>30.723270214459475</v>
      </c>
      <c r="J456">
        <v>1.59</v>
      </c>
      <c r="K456">
        <v>5</v>
      </c>
      <c r="L456" s="3">
        <f t="shared" si="43"/>
        <v>60.704402515723267</v>
      </c>
      <c r="M456" s="3">
        <f t="shared" si="44"/>
        <v>60.478878374920228</v>
      </c>
      <c r="N456" t="s">
        <v>335</v>
      </c>
    </row>
    <row r="457" spans="1:14" x14ac:dyDescent="0.25">
      <c r="A457" t="s">
        <v>551</v>
      </c>
      <c r="C457" t="s">
        <v>21</v>
      </c>
      <c r="D457" t="s">
        <v>23</v>
      </c>
      <c r="E457" s="4" t="s">
        <v>50</v>
      </c>
      <c r="F457">
        <v>21</v>
      </c>
      <c r="G457" s="3">
        <f t="shared" si="42"/>
        <v>53.34</v>
      </c>
      <c r="H457" s="3">
        <f t="shared" si="41"/>
        <v>6.6845076098596046</v>
      </c>
      <c r="I457" s="3">
        <f t="shared" si="41"/>
        <v>16.978649329043396</v>
      </c>
      <c r="J457">
        <v>1.88</v>
      </c>
      <c r="K457">
        <v>4</v>
      </c>
      <c r="L457" s="3">
        <f t="shared" si="43"/>
        <v>28.372340425531917</v>
      </c>
      <c r="M457" s="3">
        <f t="shared" si="44"/>
        <v>26.738030439438418</v>
      </c>
      <c r="N457" t="s">
        <v>244</v>
      </c>
    </row>
    <row r="458" spans="1:14" x14ac:dyDescent="0.25">
      <c r="A458" t="s">
        <v>552</v>
      </c>
      <c r="C458" t="s">
        <v>18</v>
      </c>
      <c r="D458" t="s">
        <v>20</v>
      </c>
      <c r="E458" s="5" t="s">
        <v>103</v>
      </c>
      <c r="F458">
        <v>45</v>
      </c>
      <c r="G458" s="3">
        <f t="shared" si="42"/>
        <v>114.3</v>
      </c>
      <c r="H458" s="3">
        <f t="shared" si="41"/>
        <v>14.323944878270581</v>
      </c>
      <c r="I458" s="3">
        <f t="shared" si="41"/>
        <v>36.382819990807278</v>
      </c>
      <c r="J458">
        <v>1.59</v>
      </c>
      <c r="K458">
        <v>5</v>
      </c>
      <c r="L458" s="3">
        <f t="shared" si="43"/>
        <v>71.886792452830178</v>
      </c>
      <c r="M458" s="3">
        <f t="shared" si="44"/>
        <v>71.619724391352904</v>
      </c>
      <c r="N458" t="s">
        <v>335</v>
      </c>
    </row>
    <row r="459" spans="1:14" x14ac:dyDescent="0.25">
      <c r="A459" t="s">
        <v>553</v>
      </c>
      <c r="C459" t="s">
        <v>21</v>
      </c>
      <c r="D459" t="s">
        <v>23</v>
      </c>
      <c r="E459" s="4" t="s">
        <v>50</v>
      </c>
      <c r="F459">
        <v>47</v>
      </c>
      <c r="G459" s="3">
        <f t="shared" si="42"/>
        <v>119.38</v>
      </c>
      <c r="H459" s="3">
        <f t="shared" si="41"/>
        <v>14.960564650638162</v>
      </c>
      <c r="I459" s="3">
        <f t="shared" si="41"/>
        <v>37.999834212620932</v>
      </c>
      <c r="J459">
        <v>1.88</v>
      </c>
      <c r="K459">
        <v>4</v>
      </c>
      <c r="L459" s="3">
        <f t="shared" si="43"/>
        <v>63.5</v>
      </c>
      <c r="M459" s="3">
        <f t="shared" si="44"/>
        <v>59.842258602552647</v>
      </c>
      <c r="N459" t="s">
        <v>244</v>
      </c>
    </row>
    <row r="460" spans="1:14" x14ac:dyDescent="0.25">
      <c r="A460" t="s">
        <v>554</v>
      </c>
      <c r="C460" t="s">
        <v>21</v>
      </c>
      <c r="D460" t="s">
        <v>23</v>
      </c>
      <c r="E460" s="4" t="s">
        <v>50</v>
      </c>
      <c r="F460">
        <v>32</v>
      </c>
      <c r="G460" s="3">
        <f t="shared" si="42"/>
        <v>81.28</v>
      </c>
      <c r="H460" s="3">
        <f t="shared" si="41"/>
        <v>10.185916357881302</v>
      </c>
      <c r="I460" s="3">
        <f t="shared" si="41"/>
        <v>25.872227549018508</v>
      </c>
      <c r="J460">
        <v>1.88</v>
      </c>
      <c r="K460">
        <v>4</v>
      </c>
      <c r="L460" s="3">
        <f t="shared" si="43"/>
        <v>43.234042553191493</v>
      </c>
      <c r="M460" s="3">
        <f t="shared" si="44"/>
        <v>40.743665431525208</v>
      </c>
      <c r="N460" t="s">
        <v>244</v>
      </c>
    </row>
    <row r="461" spans="1:14" x14ac:dyDescent="0.25">
      <c r="A461" t="s">
        <v>555</v>
      </c>
      <c r="C461" t="s">
        <v>21</v>
      </c>
      <c r="D461" t="s">
        <v>23</v>
      </c>
      <c r="E461" s="4" t="s">
        <v>50</v>
      </c>
      <c r="F461">
        <v>40.5</v>
      </c>
      <c r="G461" s="3">
        <f t="shared" si="42"/>
        <v>102.87</v>
      </c>
      <c r="H461" s="3">
        <f t="shared" si="41"/>
        <v>12.891550390443523</v>
      </c>
      <c r="I461" s="3">
        <f t="shared" si="41"/>
        <v>32.744537991726546</v>
      </c>
      <c r="J461">
        <v>1.88</v>
      </c>
      <c r="K461">
        <v>4</v>
      </c>
      <c r="L461" s="3">
        <f t="shared" si="43"/>
        <v>54.718085106382986</v>
      </c>
      <c r="M461" s="3">
        <f t="shared" si="44"/>
        <v>51.566201561774093</v>
      </c>
      <c r="N461" t="s">
        <v>244</v>
      </c>
    </row>
    <row r="462" spans="1:14" x14ac:dyDescent="0.25">
      <c r="A462" t="s">
        <v>556</v>
      </c>
      <c r="C462" t="s">
        <v>54</v>
      </c>
      <c r="D462" t="s">
        <v>35</v>
      </c>
      <c r="E462" s="4" t="s">
        <v>134</v>
      </c>
      <c r="F462">
        <v>27</v>
      </c>
      <c r="G462" s="3">
        <f t="shared" si="42"/>
        <v>68.58</v>
      </c>
      <c r="H462" s="3">
        <f t="shared" si="41"/>
        <v>8.5943669269623477</v>
      </c>
      <c r="I462" s="3">
        <f t="shared" si="41"/>
        <v>21.829691994484364</v>
      </c>
      <c r="J462">
        <v>1.88</v>
      </c>
      <c r="K462">
        <v>4.25</v>
      </c>
      <c r="L462" s="3">
        <f t="shared" si="43"/>
        <v>36.478723404255319</v>
      </c>
      <c r="M462" s="3">
        <f t="shared" si="44"/>
        <v>36.526059439589979</v>
      </c>
      <c r="N462" t="s">
        <v>244</v>
      </c>
    </row>
    <row r="463" spans="1:14" x14ac:dyDescent="0.25">
      <c r="A463" t="s">
        <v>557</v>
      </c>
      <c r="C463" t="s">
        <v>21</v>
      </c>
      <c r="D463" t="s">
        <v>23</v>
      </c>
      <c r="E463" s="4" t="s">
        <v>50</v>
      </c>
      <c r="F463">
        <v>27</v>
      </c>
      <c r="G463" s="3">
        <f t="shared" si="42"/>
        <v>68.58</v>
      </c>
      <c r="H463" s="3">
        <f t="shared" si="41"/>
        <v>8.5943669269623477</v>
      </c>
      <c r="I463" s="3">
        <f t="shared" si="41"/>
        <v>21.829691994484364</v>
      </c>
      <c r="J463">
        <v>1.88</v>
      </c>
      <c r="K463">
        <v>4</v>
      </c>
      <c r="L463" s="3">
        <f t="shared" si="43"/>
        <v>36.478723404255319</v>
      </c>
      <c r="M463" s="3">
        <f t="shared" si="44"/>
        <v>34.377467707849391</v>
      </c>
      <c r="N463" t="s">
        <v>244</v>
      </c>
    </row>
    <row r="464" spans="1:14" x14ac:dyDescent="0.25">
      <c r="A464" t="s">
        <v>558</v>
      </c>
      <c r="C464" t="s">
        <v>54</v>
      </c>
      <c r="D464" t="s">
        <v>35</v>
      </c>
      <c r="E464" s="4" t="s">
        <v>134</v>
      </c>
      <c r="F464">
        <v>38</v>
      </c>
      <c r="G464" s="3">
        <f t="shared" si="42"/>
        <v>96.52</v>
      </c>
      <c r="H464" s="3">
        <f t="shared" si="41"/>
        <v>12.095775674984045</v>
      </c>
      <c r="I464" s="3">
        <f t="shared" si="41"/>
        <v>30.723270214459475</v>
      </c>
      <c r="J464">
        <v>1.88</v>
      </c>
      <c r="K464">
        <v>4.25</v>
      </c>
      <c r="L464" s="3">
        <f t="shared" si="43"/>
        <v>51.340425531914896</v>
      </c>
      <c r="M464" s="3">
        <f t="shared" si="44"/>
        <v>51.407046618682195</v>
      </c>
      <c r="N464" t="s">
        <v>244</v>
      </c>
    </row>
    <row r="465" spans="1:14" x14ac:dyDescent="0.25">
      <c r="A465" t="s">
        <v>559</v>
      </c>
      <c r="C465" t="s">
        <v>54</v>
      </c>
      <c r="D465" t="s">
        <v>35</v>
      </c>
      <c r="E465" s="4" t="s">
        <v>134</v>
      </c>
      <c r="F465">
        <v>53.5</v>
      </c>
      <c r="G465" s="3">
        <f t="shared" si="42"/>
        <v>135.89000000000001</v>
      </c>
      <c r="H465" s="3">
        <f t="shared" si="41"/>
        <v>17.0295789108328</v>
      </c>
      <c r="I465" s="3">
        <f t="shared" si="41"/>
        <v>43.255130433515319</v>
      </c>
      <c r="J465">
        <v>1.88</v>
      </c>
      <c r="K465">
        <v>4.25</v>
      </c>
      <c r="L465" s="3">
        <f t="shared" si="43"/>
        <v>72.281914893617028</v>
      </c>
      <c r="M465" s="3">
        <f t="shared" si="44"/>
        <v>72.375710371039403</v>
      </c>
      <c r="N465" t="s">
        <v>244</v>
      </c>
    </row>
    <row r="466" spans="1:14" x14ac:dyDescent="0.25">
      <c r="A466" t="s">
        <v>560</v>
      </c>
      <c r="C466" t="s">
        <v>21</v>
      </c>
      <c r="D466" t="s">
        <v>23</v>
      </c>
      <c r="E466" s="4" t="s">
        <v>50</v>
      </c>
      <c r="F466">
        <v>65.5</v>
      </c>
      <c r="G466" s="3">
        <f t="shared" si="42"/>
        <v>166.37</v>
      </c>
      <c r="H466" s="3">
        <f t="shared" si="41"/>
        <v>20.84929754503829</v>
      </c>
      <c r="I466" s="3">
        <f t="shared" si="41"/>
        <v>52.957215764397255</v>
      </c>
      <c r="J466">
        <v>1.88</v>
      </c>
      <c r="K466">
        <v>4</v>
      </c>
      <c r="L466" s="3">
        <f t="shared" si="43"/>
        <v>88.494680851063833</v>
      </c>
      <c r="M466" s="3">
        <f t="shared" si="44"/>
        <v>83.39719018015316</v>
      </c>
      <c r="N466" t="s">
        <v>244</v>
      </c>
    </row>
    <row r="467" spans="1:14" x14ac:dyDescent="0.25">
      <c r="A467" t="s">
        <v>561</v>
      </c>
      <c r="C467" t="s">
        <v>21</v>
      </c>
      <c r="D467" t="s">
        <v>23</v>
      </c>
      <c r="E467" s="4" t="s">
        <v>50</v>
      </c>
      <c r="F467">
        <v>37</v>
      </c>
      <c r="G467" s="3">
        <f t="shared" si="42"/>
        <v>93.98</v>
      </c>
      <c r="H467" s="3">
        <f t="shared" si="41"/>
        <v>11.777465788800255</v>
      </c>
      <c r="I467" s="3">
        <f t="shared" si="41"/>
        <v>29.914763103552648</v>
      </c>
      <c r="J467">
        <v>1.88</v>
      </c>
      <c r="K467">
        <v>4</v>
      </c>
      <c r="L467" s="3">
        <f t="shared" si="43"/>
        <v>49.989361702127667</v>
      </c>
      <c r="M467" s="3">
        <f t="shared" si="44"/>
        <v>47.109863155201019</v>
      </c>
      <c r="N467" t="s">
        <v>244</v>
      </c>
    </row>
    <row r="468" spans="1:14" x14ac:dyDescent="0.25">
      <c r="A468" t="s">
        <v>562</v>
      </c>
      <c r="C468" t="s">
        <v>54</v>
      </c>
      <c r="D468" t="s">
        <v>35</v>
      </c>
      <c r="E468" s="4" t="s">
        <v>134</v>
      </c>
      <c r="F468">
        <v>45</v>
      </c>
      <c r="G468" s="3">
        <f t="shared" si="42"/>
        <v>114.3</v>
      </c>
      <c r="H468" s="3">
        <f t="shared" si="41"/>
        <v>14.323944878270581</v>
      </c>
      <c r="I468" s="3">
        <f t="shared" si="41"/>
        <v>36.382819990807278</v>
      </c>
      <c r="J468">
        <v>1.88</v>
      </c>
      <c r="K468">
        <v>4.25</v>
      </c>
      <c r="L468" s="3">
        <f t="shared" si="43"/>
        <v>60.797872340425535</v>
      </c>
      <c r="M468" s="3">
        <f t="shared" si="44"/>
        <v>60.876765732649972</v>
      </c>
      <c r="N468" t="s">
        <v>244</v>
      </c>
    </row>
    <row r="469" spans="1:14" x14ac:dyDescent="0.25">
      <c r="A469" t="s">
        <v>563</v>
      </c>
      <c r="C469" t="s">
        <v>21</v>
      </c>
      <c r="D469" t="s">
        <v>23</v>
      </c>
      <c r="E469" s="4" t="s">
        <v>50</v>
      </c>
      <c r="F469">
        <v>66.5</v>
      </c>
      <c r="G469" s="3">
        <f t="shared" si="42"/>
        <v>168.91</v>
      </c>
      <c r="H469" s="3">
        <f t="shared" si="41"/>
        <v>21.167607431222081</v>
      </c>
      <c r="I469" s="3">
        <f t="shared" si="41"/>
        <v>53.765722875304085</v>
      </c>
      <c r="J469">
        <v>1.88</v>
      </c>
      <c r="K469">
        <v>4</v>
      </c>
      <c r="L469" s="3">
        <f t="shared" si="43"/>
        <v>89.84574468085107</v>
      </c>
      <c r="M469" s="3">
        <f t="shared" si="44"/>
        <v>84.670429724888322</v>
      </c>
      <c r="N469" t="s">
        <v>244</v>
      </c>
    </row>
    <row r="470" spans="1:14" x14ac:dyDescent="0.25">
      <c r="A470" t="s">
        <v>564</v>
      </c>
      <c r="C470" t="s">
        <v>21</v>
      </c>
      <c r="D470" t="s">
        <v>23</v>
      </c>
      <c r="E470" s="4" t="s">
        <v>50</v>
      </c>
      <c r="F470">
        <v>26</v>
      </c>
      <c r="G470" s="3">
        <f t="shared" si="42"/>
        <v>66.040000000000006</v>
      </c>
      <c r="H470" s="3">
        <f t="shared" si="41"/>
        <v>8.2760570407785572</v>
      </c>
      <c r="I470" s="3">
        <f t="shared" si="41"/>
        <v>21.02118488357754</v>
      </c>
      <c r="J470">
        <v>1.88</v>
      </c>
      <c r="K470">
        <v>4</v>
      </c>
      <c r="L470" s="3">
        <f t="shared" si="43"/>
        <v>35.12765957446809</v>
      </c>
      <c r="M470" s="3">
        <f t="shared" si="44"/>
        <v>33.104228163114229</v>
      </c>
      <c r="N470" t="s">
        <v>244</v>
      </c>
    </row>
    <row r="471" spans="1:14" x14ac:dyDescent="0.25">
      <c r="A471" t="s">
        <v>565</v>
      </c>
      <c r="B471" t="s">
        <v>48</v>
      </c>
      <c r="C471" t="s">
        <v>54</v>
      </c>
      <c r="D471" t="s">
        <v>31</v>
      </c>
      <c r="E471" s="4" t="s">
        <v>258</v>
      </c>
      <c r="F471">
        <v>48</v>
      </c>
      <c r="G471" s="3">
        <f t="shared" si="42"/>
        <v>121.92</v>
      </c>
      <c r="H471" s="3">
        <f t="shared" si="41"/>
        <v>15.278874536821952</v>
      </c>
      <c r="I471" s="3">
        <f t="shared" si="41"/>
        <v>38.808341323527763</v>
      </c>
      <c r="J471">
        <v>1.88</v>
      </c>
      <c r="K471">
        <v>4.25</v>
      </c>
      <c r="L471" s="3">
        <f t="shared" si="43"/>
        <v>64.851063829787236</v>
      </c>
      <c r="M471" s="3">
        <f t="shared" si="44"/>
        <v>64.935216781493295</v>
      </c>
      <c r="N471" t="s">
        <v>244</v>
      </c>
    </row>
    <row r="472" spans="1:14" x14ac:dyDescent="0.25">
      <c r="A472" t="s">
        <v>566</v>
      </c>
      <c r="C472" t="s">
        <v>21</v>
      </c>
      <c r="D472" t="s">
        <v>23</v>
      </c>
      <c r="E472" s="4" t="s">
        <v>50</v>
      </c>
      <c r="F472">
        <v>57</v>
      </c>
      <c r="G472" s="3">
        <f t="shared" si="42"/>
        <v>144.78</v>
      </c>
      <c r="H472" s="3">
        <f t="shared" si="41"/>
        <v>18.143663512476071</v>
      </c>
      <c r="I472" s="3">
        <f t="shared" si="41"/>
        <v>46.084905321689213</v>
      </c>
      <c r="J472">
        <v>1.88</v>
      </c>
      <c r="K472">
        <v>4</v>
      </c>
      <c r="L472" s="3">
        <f t="shared" si="43"/>
        <v>77.010638297872347</v>
      </c>
      <c r="M472" s="3">
        <f t="shared" si="44"/>
        <v>72.574654049904282</v>
      </c>
      <c r="N472" t="s">
        <v>244</v>
      </c>
    </row>
    <row r="473" spans="1:14" x14ac:dyDescent="0.25">
      <c r="A473" t="s">
        <v>567</v>
      </c>
      <c r="C473" t="s">
        <v>54</v>
      </c>
      <c r="D473" t="s">
        <v>35</v>
      </c>
      <c r="E473" s="4" t="s">
        <v>134</v>
      </c>
      <c r="F473">
        <v>35</v>
      </c>
      <c r="G473" s="3">
        <f t="shared" si="42"/>
        <v>88.9</v>
      </c>
      <c r="H473" s="3">
        <f t="shared" si="41"/>
        <v>11.140846016432674</v>
      </c>
      <c r="I473" s="3">
        <f t="shared" si="41"/>
        <v>28.297748881738993</v>
      </c>
      <c r="J473">
        <v>1.88</v>
      </c>
      <c r="K473">
        <v>4.25</v>
      </c>
      <c r="L473" s="3">
        <f t="shared" si="43"/>
        <v>47.287234042553195</v>
      </c>
      <c r="M473" s="3">
        <f t="shared" si="44"/>
        <v>47.348595569838864</v>
      </c>
      <c r="N473" t="s">
        <v>244</v>
      </c>
    </row>
    <row r="474" spans="1:14" x14ac:dyDescent="0.25">
      <c r="A474" t="s">
        <v>568</v>
      </c>
      <c r="B474" t="s">
        <v>48</v>
      </c>
      <c r="C474" t="s">
        <v>54</v>
      </c>
      <c r="D474" t="s">
        <v>35</v>
      </c>
      <c r="E474" s="4" t="s">
        <v>134</v>
      </c>
      <c r="F474">
        <v>61</v>
      </c>
      <c r="G474" s="3">
        <f t="shared" si="42"/>
        <v>154.94</v>
      </c>
      <c r="H474" s="3">
        <f t="shared" si="41"/>
        <v>19.416903057211233</v>
      </c>
      <c r="I474" s="3">
        <f t="shared" si="41"/>
        <v>49.31893376531653</v>
      </c>
      <c r="J474">
        <v>1.88</v>
      </c>
      <c r="K474">
        <v>4.25</v>
      </c>
      <c r="L474" s="3">
        <f t="shared" si="43"/>
        <v>82.414893617021278</v>
      </c>
      <c r="M474" s="3">
        <f t="shared" si="44"/>
        <v>82.521837993147741</v>
      </c>
      <c r="N474" t="s">
        <v>244</v>
      </c>
    </row>
    <row r="475" spans="1:14" x14ac:dyDescent="0.25">
      <c r="A475" t="s">
        <v>569</v>
      </c>
      <c r="C475" t="s">
        <v>54</v>
      </c>
      <c r="D475" t="s">
        <v>35</v>
      </c>
      <c r="E475" s="4" t="s">
        <v>134</v>
      </c>
      <c r="F475">
        <v>94</v>
      </c>
      <c r="G475" s="3">
        <f t="shared" si="42"/>
        <v>238.76</v>
      </c>
      <c r="H475" s="3">
        <f t="shared" si="41"/>
        <v>29.921129301276324</v>
      </c>
      <c r="I475" s="3">
        <f t="shared" si="41"/>
        <v>75.999668425241865</v>
      </c>
      <c r="J475">
        <v>1.88</v>
      </c>
      <c r="K475">
        <v>4.25</v>
      </c>
      <c r="L475" s="3">
        <f t="shared" si="43"/>
        <v>127</v>
      </c>
      <c r="M475" s="3">
        <f t="shared" si="44"/>
        <v>127.16479953042438</v>
      </c>
      <c r="N475" t="s">
        <v>244</v>
      </c>
    </row>
    <row r="476" spans="1:14" x14ac:dyDescent="0.25">
      <c r="A476" t="s">
        <v>570</v>
      </c>
      <c r="C476" t="s">
        <v>21</v>
      </c>
      <c r="D476" t="s">
        <v>23</v>
      </c>
      <c r="E476" s="4" t="s">
        <v>50</v>
      </c>
      <c r="F476">
        <v>74</v>
      </c>
      <c r="G476" s="3">
        <f t="shared" si="42"/>
        <v>187.96</v>
      </c>
      <c r="H476" s="3">
        <f t="shared" si="41"/>
        <v>23.554931577600509</v>
      </c>
      <c r="I476" s="3">
        <f t="shared" si="41"/>
        <v>59.829526207105296</v>
      </c>
      <c r="J476">
        <v>1.88</v>
      </c>
      <c r="K476">
        <v>4</v>
      </c>
      <c r="L476" s="3">
        <f t="shared" si="43"/>
        <v>99.978723404255334</v>
      </c>
      <c r="M476" s="3">
        <f t="shared" si="44"/>
        <v>94.219726310402038</v>
      </c>
      <c r="N476" t="s">
        <v>244</v>
      </c>
    </row>
    <row r="477" spans="1:14" x14ac:dyDescent="0.25">
      <c r="A477" t="s">
        <v>571</v>
      </c>
      <c r="B477" t="s">
        <v>52</v>
      </c>
      <c r="C477" t="s">
        <v>54</v>
      </c>
      <c r="D477" t="s">
        <v>35</v>
      </c>
      <c r="E477" s="4" t="s">
        <v>134</v>
      </c>
      <c r="F477">
        <v>56.5</v>
      </c>
      <c r="G477" s="3">
        <f t="shared" si="42"/>
        <v>143.51</v>
      </c>
      <c r="H477" s="3">
        <f t="shared" si="41"/>
        <v>17.984508569384175</v>
      </c>
      <c r="I477" s="3">
        <f t="shared" si="41"/>
        <v>45.680651766235798</v>
      </c>
      <c r="J477">
        <v>1.88</v>
      </c>
      <c r="K477">
        <v>4.25</v>
      </c>
      <c r="L477" s="3">
        <f t="shared" si="43"/>
        <v>76.335106382978722</v>
      </c>
      <c r="M477" s="3">
        <f t="shared" si="44"/>
        <v>76.434161419882741</v>
      </c>
      <c r="N477" t="s">
        <v>244</v>
      </c>
    </row>
    <row r="478" spans="1:14" x14ac:dyDescent="0.25">
      <c r="A478" t="s">
        <v>572</v>
      </c>
      <c r="B478" t="s">
        <v>52</v>
      </c>
      <c r="C478" t="s">
        <v>14</v>
      </c>
      <c r="D478" t="s">
        <v>16</v>
      </c>
      <c r="E478" s="4" t="s">
        <v>49</v>
      </c>
      <c r="F478">
        <v>48</v>
      </c>
      <c r="G478" s="3">
        <f t="shared" si="42"/>
        <v>121.92</v>
      </c>
      <c r="H478" s="3">
        <f t="shared" si="41"/>
        <v>15.278874536821952</v>
      </c>
      <c r="I478" s="3">
        <f t="shared" si="41"/>
        <v>38.808341323527763</v>
      </c>
      <c r="J478">
        <v>2.75</v>
      </c>
      <c r="K478">
        <v>3</v>
      </c>
      <c r="L478" s="3">
        <f t="shared" si="43"/>
        <v>44.334545454545456</v>
      </c>
      <c r="M478" s="3">
        <f t="shared" si="44"/>
        <v>45.836623610465857</v>
      </c>
      <c r="N478" t="s">
        <v>244</v>
      </c>
    </row>
    <row r="479" spans="1:14" x14ac:dyDescent="0.25">
      <c r="A479" t="s">
        <v>573</v>
      </c>
      <c r="C479" t="s">
        <v>14</v>
      </c>
      <c r="D479" t="s">
        <v>16</v>
      </c>
      <c r="E479" s="4" t="s">
        <v>49</v>
      </c>
      <c r="F479">
        <v>41</v>
      </c>
      <c r="G479" s="3">
        <f t="shared" si="42"/>
        <v>104.14</v>
      </c>
      <c r="H479" s="3">
        <f t="shared" si="41"/>
        <v>13.050705333535419</v>
      </c>
      <c r="I479" s="3">
        <f t="shared" si="41"/>
        <v>33.148791547179961</v>
      </c>
      <c r="J479">
        <v>2.75</v>
      </c>
      <c r="K479">
        <v>3</v>
      </c>
      <c r="L479" s="3">
        <f t="shared" si="43"/>
        <v>37.869090909090907</v>
      </c>
      <c r="M479" s="3">
        <f t="shared" si="44"/>
        <v>39.152116000606256</v>
      </c>
      <c r="N479" t="s">
        <v>244</v>
      </c>
    </row>
    <row r="480" spans="1:14" x14ac:dyDescent="0.25">
      <c r="A480" t="s">
        <v>574</v>
      </c>
      <c r="C480" t="s">
        <v>54</v>
      </c>
      <c r="D480" t="s">
        <v>35</v>
      </c>
      <c r="E480" s="4" t="s">
        <v>134</v>
      </c>
      <c r="F480">
        <v>54.5</v>
      </c>
      <c r="G480" s="3">
        <f t="shared" si="42"/>
        <v>138.43</v>
      </c>
      <c r="H480" s="3">
        <f t="shared" si="41"/>
        <v>17.347888797016591</v>
      </c>
      <c r="I480" s="3">
        <f t="shared" si="41"/>
        <v>44.06363754442215</v>
      </c>
      <c r="J480">
        <v>1.88</v>
      </c>
      <c r="K480">
        <v>4.25</v>
      </c>
      <c r="L480" s="3">
        <f t="shared" si="43"/>
        <v>73.632978723404264</v>
      </c>
      <c r="M480" s="3">
        <f t="shared" si="44"/>
        <v>73.728527387320511</v>
      </c>
      <c r="N480" t="s">
        <v>244</v>
      </c>
    </row>
    <row r="481" spans="1:14" x14ac:dyDescent="0.25">
      <c r="A481" t="s">
        <v>575</v>
      </c>
      <c r="C481" t="s">
        <v>54</v>
      </c>
      <c r="D481" t="s">
        <v>35</v>
      </c>
      <c r="E481" s="4" t="s">
        <v>134</v>
      </c>
      <c r="F481">
        <v>52</v>
      </c>
      <c r="G481" s="3">
        <f t="shared" si="42"/>
        <v>132.08000000000001</v>
      </c>
      <c r="H481" s="3">
        <f t="shared" si="41"/>
        <v>16.552114081557114</v>
      </c>
      <c r="I481" s="3">
        <f t="shared" si="41"/>
        <v>42.04236976715508</v>
      </c>
      <c r="J481">
        <v>1.88</v>
      </c>
      <c r="K481">
        <v>4.25</v>
      </c>
      <c r="L481" s="3">
        <f t="shared" si="43"/>
        <v>70.255319148936181</v>
      </c>
      <c r="M481" s="3">
        <f t="shared" si="44"/>
        <v>70.346484846617741</v>
      </c>
      <c r="N481" t="s">
        <v>244</v>
      </c>
    </row>
    <row r="482" spans="1:14" x14ac:dyDescent="0.25">
      <c r="A482" t="s">
        <v>576</v>
      </c>
      <c r="C482" t="s">
        <v>14</v>
      </c>
      <c r="D482" t="s">
        <v>16</v>
      </c>
      <c r="E482" s="4" t="s">
        <v>49</v>
      </c>
      <c r="F482">
        <v>21</v>
      </c>
      <c r="G482" s="3">
        <f t="shared" si="42"/>
        <v>53.34</v>
      </c>
      <c r="H482" s="3">
        <f t="shared" ref="H482:I497" si="45">F482/PI()</f>
        <v>6.6845076098596046</v>
      </c>
      <c r="I482" s="3">
        <f t="shared" si="45"/>
        <v>16.978649329043396</v>
      </c>
      <c r="J482">
        <v>2.75</v>
      </c>
      <c r="K482">
        <v>3</v>
      </c>
      <c r="L482" s="3">
        <f t="shared" si="43"/>
        <v>19.396363636363638</v>
      </c>
      <c r="M482" s="3">
        <f t="shared" si="44"/>
        <v>20.053522829578814</v>
      </c>
      <c r="N482" t="s">
        <v>244</v>
      </c>
    </row>
    <row r="483" spans="1:14" x14ac:dyDescent="0.25">
      <c r="A483" t="s">
        <v>577</v>
      </c>
      <c r="C483" t="s">
        <v>14</v>
      </c>
      <c r="D483" t="s">
        <v>16</v>
      </c>
      <c r="E483" s="4" t="s">
        <v>49</v>
      </c>
      <c r="F483">
        <v>21.5</v>
      </c>
      <c r="G483" s="3">
        <f t="shared" si="42"/>
        <v>54.61</v>
      </c>
      <c r="H483" s="3">
        <f t="shared" si="45"/>
        <v>6.8436625529514998</v>
      </c>
      <c r="I483" s="3">
        <f t="shared" si="45"/>
        <v>17.382902884496808</v>
      </c>
      <c r="J483">
        <v>2.75</v>
      </c>
      <c r="K483">
        <v>3</v>
      </c>
      <c r="L483" s="3">
        <f t="shared" si="43"/>
        <v>19.858181818181819</v>
      </c>
      <c r="M483" s="3">
        <f t="shared" si="44"/>
        <v>20.5309876588545</v>
      </c>
      <c r="N483" t="s">
        <v>244</v>
      </c>
    </row>
    <row r="484" spans="1:14" x14ac:dyDescent="0.25">
      <c r="A484" t="s">
        <v>578</v>
      </c>
      <c r="C484" t="s">
        <v>14</v>
      </c>
      <c r="D484" t="s">
        <v>16</v>
      </c>
      <c r="E484" s="4" t="s">
        <v>49</v>
      </c>
      <c r="F484">
        <v>41.5</v>
      </c>
      <c r="G484" s="3">
        <f t="shared" si="42"/>
        <v>105.41</v>
      </c>
      <c r="H484" s="3">
        <f t="shared" si="45"/>
        <v>13.209860276627314</v>
      </c>
      <c r="I484" s="3">
        <f t="shared" si="45"/>
        <v>33.553045102633376</v>
      </c>
      <c r="J484">
        <v>2.75</v>
      </c>
      <c r="K484">
        <v>3</v>
      </c>
      <c r="L484" s="3">
        <f t="shared" si="43"/>
        <v>38.330909090909088</v>
      </c>
      <c r="M484" s="3">
        <f t="shared" si="44"/>
        <v>39.629580829881945</v>
      </c>
      <c r="N484" t="s">
        <v>244</v>
      </c>
    </row>
    <row r="485" spans="1:14" x14ac:dyDescent="0.25">
      <c r="A485" t="s">
        <v>579</v>
      </c>
      <c r="B485" t="s">
        <v>278</v>
      </c>
      <c r="C485" t="s">
        <v>14</v>
      </c>
      <c r="D485" t="s">
        <v>16</v>
      </c>
      <c r="E485" s="4" t="s">
        <v>49</v>
      </c>
      <c r="F485">
        <v>30</v>
      </c>
      <c r="G485" s="3">
        <f t="shared" si="42"/>
        <v>76.2</v>
      </c>
      <c r="H485" s="3">
        <f t="shared" si="45"/>
        <v>9.5492965855137211</v>
      </c>
      <c r="I485" s="3">
        <f t="shared" si="45"/>
        <v>24.255213327204849</v>
      </c>
      <c r="J485">
        <v>2.75</v>
      </c>
      <c r="K485">
        <v>3</v>
      </c>
      <c r="L485" s="3">
        <f t="shared" si="43"/>
        <v>27.709090909090911</v>
      </c>
      <c r="M485" s="3">
        <f t="shared" si="44"/>
        <v>28.647889756541161</v>
      </c>
      <c r="N485" t="s">
        <v>244</v>
      </c>
    </row>
    <row r="486" spans="1:14" x14ac:dyDescent="0.25">
      <c r="A486" t="s">
        <v>580</v>
      </c>
      <c r="B486" t="s">
        <v>48</v>
      </c>
      <c r="C486" t="s">
        <v>14</v>
      </c>
      <c r="D486" t="s">
        <v>16</v>
      </c>
      <c r="E486" s="4" t="s">
        <v>49</v>
      </c>
      <c r="F486">
        <v>25</v>
      </c>
      <c r="G486" s="3">
        <f t="shared" si="42"/>
        <v>63.5</v>
      </c>
      <c r="H486" s="3">
        <f t="shared" si="45"/>
        <v>7.9577471545947667</v>
      </c>
      <c r="I486" s="3">
        <f t="shared" si="45"/>
        <v>20.212677772670709</v>
      </c>
      <c r="J486">
        <v>2.75</v>
      </c>
      <c r="K486">
        <v>3</v>
      </c>
      <c r="L486" s="3">
        <f t="shared" si="43"/>
        <v>23.09090909090909</v>
      </c>
      <c r="M486" s="3">
        <f t="shared" si="44"/>
        <v>23.8732414637843</v>
      </c>
      <c r="N486" t="s">
        <v>244</v>
      </c>
    </row>
    <row r="487" spans="1:14" x14ac:dyDescent="0.25">
      <c r="A487" t="s">
        <v>581</v>
      </c>
      <c r="B487" t="s">
        <v>582</v>
      </c>
      <c r="C487" t="s">
        <v>272</v>
      </c>
      <c r="D487" t="s">
        <v>273</v>
      </c>
      <c r="E487" s="4" t="s">
        <v>274</v>
      </c>
      <c r="F487">
        <v>37</v>
      </c>
      <c r="G487" s="3">
        <f t="shared" si="42"/>
        <v>93.98</v>
      </c>
      <c r="H487" s="3">
        <f t="shared" si="45"/>
        <v>11.777465788800255</v>
      </c>
      <c r="I487" s="3">
        <f t="shared" si="45"/>
        <v>29.914763103552648</v>
      </c>
      <c r="J487">
        <v>1.74</v>
      </c>
      <c r="K487">
        <v>4.5</v>
      </c>
      <c r="L487" s="3">
        <f t="shared" si="43"/>
        <v>54.011494252873568</v>
      </c>
      <c r="M487" s="3">
        <f t="shared" si="44"/>
        <v>52.998596049601147</v>
      </c>
      <c r="N487" t="s">
        <v>244</v>
      </c>
    </row>
    <row r="488" spans="1:14" x14ac:dyDescent="0.25">
      <c r="A488" t="s">
        <v>583</v>
      </c>
      <c r="C488" t="s">
        <v>33</v>
      </c>
      <c r="D488" t="s">
        <v>39</v>
      </c>
      <c r="E488" s="4" t="s">
        <v>53</v>
      </c>
      <c r="F488">
        <v>17</v>
      </c>
      <c r="G488" s="3">
        <f t="shared" si="42"/>
        <v>43.18</v>
      </c>
      <c r="H488" s="3">
        <f t="shared" si="45"/>
        <v>5.4112680651244416</v>
      </c>
      <c r="I488" s="3">
        <f t="shared" si="45"/>
        <v>13.744620885416081</v>
      </c>
      <c r="J488">
        <v>2.5</v>
      </c>
      <c r="K488">
        <v>3.5</v>
      </c>
      <c r="L488" s="3">
        <f t="shared" si="43"/>
        <v>17.271999999999998</v>
      </c>
      <c r="M488" s="3">
        <f t="shared" si="44"/>
        <v>18.939438227935547</v>
      </c>
      <c r="N488" t="s">
        <v>244</v>
      </c>
    </row>
    <row r="489" spans="1:14" x14ac:dyDescent="0.25">
      <c r="A489" t="s">
        <v>584</v>
      </c>
      <c r="B489" t="s">
        <v>52</v>
      </c>
      <c r="C489" t="s">
        <v>18</v>
      </c>
      <c r="D489" t="s">
        <v>20</v>
      </c>
      <c r="E489" s="5" t="s">
        <v>103</v>
      </c>
      <c r="F489">
        <v>66.5</v>
      </c>
      <c r="G489" s="3">
        <f t="shared" si="42"/>
        <v>168.91</v>
      </c>
      <c r="H489" s="3">
        <f t="shared" si="45"/>
        <v>21.167607431222081</v>
      </c>
      <c r="I489" s="3">
        <f t="shared" si="45"/>
        <v>53.765722875304085</v>
      </c>
      <c r="J489">
        <v>1.59</v>
      </c>
      <c r="K489">
        <v>5</v>
      </c>
      <c r="L489" s="3">
        <f t="shared" si="43"/>
        <v>106.23270440251572</v>
      </c>
      <c r="M489" s="3">
        <f t="shared" si="44"/>
        <v>105.8380371561104</v>
      </c>
      <c r="N489" t="s">
        <v>244</v>
      </c>
    </row>
    <row r="490" spans="1:14" x14ac:dyDescent="0.25">
      <c r="A490" t="s">
        <v>585</v>
      </c>
      <c r="B490" t="s">
        <v>48</v>
      </c>
      <c r="C490" t="s">
        <v>54</v>
      </c>
      <c r="D490" t="s">
        <v>35</v>
      </c>
      <c r="E490" s="4" t="s">
        <v>134</v>
      </c>
      <c r="F490">
        <v>55.5</v>
      </c>
      <c r="G490" s="3">
        <f t="shared" si="42"/>
        <v>140.97</v>
      </c>
      <c r="H490" s="3">
        <f t="shared" si="45"/>
        <v>17.666198683200381</v>
      </c>
      <c r="I490" s="3">
        <f t="shared" si="45"/>
        <v>44.872144655328974</v>
      </c>
      <c r="J490">
        <v>1.88</v>
      </c>
      <c r="K490">
        <v>4.25</v>
      </c>
      <c r="L490" s="3">
        <f t="shared" si="43"/>
        <v>74.984042553191486</v>
      </c>
      <c r="M490" s="3">
        <f t="shared" si="44"/>
        <v>75.081344403601619</v>
      </c>
      <c r="N490" t="s">
        <v>244</v>
      </c>
    </row>
    <row r="491" spans="1:14" x14ac:dyDescent="0.25">
      <c r="A491" t="s">
        <v>586</v>
      </c>
      <c r="B491" t="s">
        <v>48</v>
      </c>
      <c r="C491" t="s">
        <v>54</v>
      </c>
      <c r="D491" t="s">
        <v>35</v>
      </c>
      <c r="E491" s="4" t="s">
        <v>134</v>
      </c>
      <c r="F491">
        <v>52.5</v>
      </c>
      <c r="G491" s="3">
        <f t="shared" si="42"/>
        <v>133.35</v>
      </c>
      <c r="H491" s="3">
        <f t="shared" si="45"/>
        <v>16.71126902464901</v>
      </c>
      <c r="I491" s="3">
        <f t="shared" si="45"/>
        <v>42.446623322608488</v>
      </c>
      <c r="J491">
        <v>1.88</v>
      </c>
      <c r="K491">
        <v>4.25</v>
      </c>
      <c r="L491" s="3">
        <f t="shared" si="43"/>
        <v>70.930851063829792</v>
      </c>
      <c r="M491" s="3">
        <f t="shared" si="44"/>
        <v>71.022893354758295</v>
      </c>
      <c r="N491" t="s">
        <v>244</v>
      </c>
    </row>
    <row r="492" spans="1:14" x14ac:dyDescent="0.25">
      <c r="A492" t="s">
        <v>587</v>
      </c>
      <c r="C492" t="s">
        <v>14</v>
      </c>
      <c r="D492" t="s">
        <v>16</v>
      </c>
      <c r="E492" s="4" t="s">
        <v>49</v>
      </c>
      <c r="F492">
        <v>6</v>
      </c>
      <c r="G492" s="3">
        <f t="shared" si="42"/>
        <v>15.24</v>
      </c>
      <c r="H492" s="3">
        <f t="shared" si="45"/>
        <v>1.909859317102744</v>
      </c>
      <c r="I492" s="3">
        <f t="shared" si="45"/>
        <v>4.8510426654409704</v>
      </c>
      <c r="J492">
        <v>2.75</v>
      </c>
      <c r="K492">
        <v>3</v>
      </c>
      <c r="L492" s="3">
        <f t="shared" si="43"/>
        <v>5.541818181818182</v>
      </c>
      <c r="M492" s="3">
        <f t="shared" si="44"/>
        <v>5.7295779513082321</v>
      </c>
      <c r="N492" t="s">
        <v>244</v>
      </c>
    </row>
    <row r="493" spans="1:14" x14ac:dyDescent="0.25">
      <c r="A493" t="s">
        <v>588</v>
      </c>
      <c r="B493" t="s">
        <v>52</v>
      </c>
      <c r="C493" t="s">
        <v>272</v>
      </c>
      <c r="D493" t="s">
        <v>273</v>
      </c>
      <c r="E493" s="4" t="s">
        <v>274</v>
      </c>
      <c r="F493">
        <v>17</v>
      </c>
      <c r="G493" s="3">
        <f t="shared" si="42"/>
        <v>43.18</v>
      </c>
      <c r="H493" s="3">
        <f t="shared" si="45"/>
        <v>5.4112680651244416</v>
      </c>
      <c r="I493" s="3">
        <f t="shared" si="45"/>
        <v>13.744620885416081</v>
      </c>
      <c r="J493">
        <v>1.74</v>
      </c>
      <c r="K493">
        <v>4.5</v>
      </c>
      <c r="L493" s="3">
        <f t="shared" si="43"/>
        <v>24.816091954022987</v>
      </c>
      <c r="M493" s="3">
        <f t="shared" si="44"/>
        <v>24.350706293059986</v>
      </c>
      <c r="N493" t="s">
        <v>244</v>
      </c>
    </row>
    <row r="494" spans="1:14" x14ac:dyDescent="0.25">
      <c r="A494" t="s">
        <v>589</v>
      </c>
      <c r="B494" t="s">
        <v>590</v>
      </c>
      <c r="C494" t="s">
        <v>272</v>
      </c>
      <c r="D494" t="s">
        <v>273</v>
      </c>
      <c r="E494" s="4" t="s">
        <v>274</v>
      </c>
      <c r="F494">
        <v>46</v>
      </c>
      <c r="G494" s="3">
        <f t="shared" si="42"/>
        <v>116.84</v>
      </c>
      <c r="H494" s="3">
        <f t="shared" si="45"/>
        <v>14.642254764454371</v>
      </c>
      <c r="I494" s="3">
        <f t="shared" si="45"/>
        <v>37.191327101714101</v>
      </c>
      <c r="J494">
        <v>1.74</v>
      </c>
      <c r="K494">
        <v>4.5</v>
      </c>
      <c r="L494" s="3">
        <f t="shared" si="43"/>
        <v>67.149425287356323</v>
      </c>
      <c r="M494" s="3">
        <f t="shared" si="44"/>
        <v>65.890146440044674</v>
      </c>
      <c r="N494" t="s">
        <v>244</v>
      </c>
    </row>
    <row r="495" spans="1:14" x14ac:dyDescent="0.25">
      <c r="A495" t="s">
        <v>591</v>
      </c>
      <c r="B495" t="s">
        <v>592</v>
      </c>
      <c r="C495" t="s">
        <v>21</v>
      </c>
      <c r="D495" t="s">
        <v>23</v>
      </c>
      <c r="E495" s="4" t="s">
        <v>50</v>
      </c>
      <c r="F495">
        <v>67</v>
      </c>
      <c r="G495" s="3">
        <f t="shared" si="42"/>
        <v>170.18</v>
      </c>
      <c r="H495" s="3">
        <f t="shared" si="45"/>
        <v>21.326762374313976</v>
      </c>
      <c r="I495" s="3">
        <f t="shared" si="45"/>
        <v>54.169976430757501</v>
      </c>
      <c r="J495">
        <v>1.88</v>
      </c>
      <c r="K495">
        <v>4</v>
      </c>
      <c r="L495" s="3">
        <f t="shared" si="43"/>
        <v>90.521276595744695</v>
      </c>
      <c r="M495" s="3">
        <f t="shared" si="44"/>
        <v>85.307049497255903</v>
      </c>
      <c r="N495" t="s">
        <v>244</v>
      </c>
    </row>
    <row r="496" spans="1:14" x14ac:dyDescent="0.25">
      <c r="A496" t="s">
        <v>593</v>
      </c>
      <c r="C496" t="s">
        <v>14</v>
      </c>
      <c r="D496" t="s">
        <v>16</v>
      </c>
      <c r="E496" s="4" t="s">
        <v>49</v>
      </c>
      <c r="F496">
        <v>7</v>
      </c>
      <c r="G496" s="3">
        <f t="shared" si="42"/>
        <v>17.78</v>
      </c>
      <c r="H496" s="3">
        <f t="shared" si="45"/>
        <v>2.228169203286535</v>
      </c>
      <c r="I496" s="3">
        <f t="shared" si="45"/>
        <v>5.6595497763477987</v>
      </c>
      <c r="J496">
        <v>2.75</v>
      </c>
      <c r="K496">
        <v>3</v>
      </c>
      <c r="L496" s="3">
        <f t="shared" si="43"/>
        <v>6.4654545454545458</v>
      </c>
      <c r="M496" s="3">
        <f t="shared" si="44"/>
        <v>6.6845076098596046</v>
      </c>
      <c r="N496" t="s">
        <v>244</v>
      </c>
    </row>
    <row r="497" spans="1:14" x14ac:dyDescent="0.25">
      <c r="A497" t="s">
        <v>594</v>
      </c>
      <c r="B497" t="s">
        <v>52</v>
      </c>
      <c r="C497" t="s">
        <v>14</v>
      </c>
      <c r="D497" t="s">
        <v>16</v>
      </c>
      <c r="E497" s="4" t="s">
        <v>49</v>
      </c>
      <c r="F497">
        <v>63</v>
      </c>
      <c r="G497" s="3">
        <f t="shared" si="42"/>
        <v>160.02000000000001</v>
      </c>
      <c r="H497" s="3">
        <f t="shared" si="45"/>
        <v>20.053522829578814</v>
      </c>
      <c r="I497" s="3">
        <f t="shared" si="45"/>
        <v>50.935947987130191</v>
      </c>
      <c r="J497">
        <v>2.75</v>
      </c>
      <c r="K497">
        <v>3</v>
      </c>
      <c r="L497" s="3">
        <f t="shared" si="43"/>
        <v>58.189090909090915</v>
      </c>
      <c r="M497" s="3">
        <f t="shared" si="44"/>
        <v>60.160568488736445</v>
      </c>
      <c r="N497" t="s">
        <v>244</v>
      </c>
    </row>
    <row r="498" spans="1:14" x14ac:dyDescent="0.25">
      <c r="A498" t="s">
        <v>595</v>
      </c>
      <c r="C498" t="s">
        <v>14</v>
      </c>
      <c r="D498" t="s">
        <v>16</v>
      </c>
      <c r="E498" s="4" t="s">
        <v>49</v>
      </c>
      <c r="F498">
        <v>4.5</v>
      </c>
      <c r="G498" s="3">
        <f t="shared" si="42"/>
        <v>11.43</v>
      </c>
      <c r="H498" s="3">
        <f t="shared" ref="H498:I517" si="46">F498/PI()</f>
        <v>1.432394487827058</v>
      </c>
      <c r="I498" s="3">
        <f t="shared" si="46"/>
        <v>3.6382819990807276</v>
      </c>
      <c r="J498">
        <v>2.75</v>
      </c>
      <c r="K498">
        <v>3</v>
      </c>
      <c r="L498" s="3">
        <f t="shared" si="43"/>
        <v>4.1563636363636363</v>
      </c>
      <c r="M498" s="3">
        <f t="shared" si="44"/>
        <v>4.2971834634811739</v>
      </c>
      <c r="N498" t="s">
        <v>244</v>
      </c>
    </row>
    <row r="499" spans="1:14" x14ac:dyDescent="0.25">
      <c r="A499" t="s">
        <v>596</v>
      </c>
      <c r="C499" t="s">
        <v>54</v>
      </c>
      <c r="D499" t="s">
        <v>35</v>
      </c>
      <c r="E499" s="4" t="s">
        <v>134</v>
      </c>
      <c r="F499">
        <v>101</v>
      </c>
      <c r="G499" s="3">
        <f t="shared" si="42"/>
        <v>256.54000000000002</v>
      </c>
      <c r="H499" s="3">
        <f t="shared" si="46"/>
        <v>32.149298504562857</v>
      </c>
      <c r="I499" s="3">
        <f t="shared" si="46"/>
        <v>81.659218201589667</v>
      </c>
      <c r="J499">
        <v>1.88</v>
      </c>
      <c r="K499">
        <v>4.25</v>
      </c>
      <c r="L499" s="3">
        <f t="shared" si="43"/>
        <v>136.45744680851067</v>
      </c>
      <c r="M499" s="3">
        <f t="shared" si="44"/>
        <v>136.63451864439213</v>
      </c>
      <c r="N499" t="s">
        <v>244</v>
      </c>
    </row>
    <row r="500" spans="1:14" x14ac:dyDescent="0.25">
      <c r="A500" t="s">
        <v>597</v>
      </c>
      <c r="C500" t="s">
        <v>21</v>
      </c>
      <c r="D500" t="s">
        <v>23</v>
      </c>
      <c r="E500" s="4" t="s">
        <v>50</v>
      </c>
      <c r="F500">
        <v>66</v>
      </c>
      <c r="G500" s="3">
        <f t="shared" si="42"/>
        <v>167.64000000000001</v>
      </c>
      <c r="H500" s="3">
        <f t="shared" si="46"/>
        <v>21.008452488130185</v>
      </c>
      <c r="I500" s="3">
        <f t="shared" si="46"/>
        <v>53.361469319850677</v>
      </c>
      <c r="J500">
        <v>1.88</v>
      </c>
      <c r="K500">
        <v>4</v>
      </c>
      <c r="L500" s="3">
        <f t="shared" si="43"/>
        <v>89.170212765957459</v>
      </c>
      <c r="M500" s="3">
        <f t="shared" si="44"/>
        <v>84.033809952520741</v>
      </c>
      <c r="N500" t="s">
        <v>244</v>
      </c>
    </row>
    <row r="501" spans="1:14" x14ac:dyDescent="0.25">
      <c r="A501" t="s">
        <v>598</v>
      </c>
      <c r="C501" t="s">
        <v>54</v>
      </c>
      <c r="D501" t="s">
        <v>31</v>
      </c>
      <c r="E501" s="4" t="s">
        <v>258</v>
      </c>
      <c r="F501">
        <v>76</v>
      </c>
      <c r="G501" s="3">
        <f t="shared" si="42"/>
        <v>193.04</v>
      </c>
      <c r="H501" s="3">
        <f t="shared" si="46"/>
        <v>24.191551349968091</v>
      </c>
      <c r="I501" s="3">
        <f t="shared" si="46"/>
        <v>61.446540428918951</v>
      </c>
      <c r="J501">
        <v>1.88</v>
      </c>
      <c r="K501">
        <v>4.25</v>
      </c>
      <c r="L501" s="3">
        <f t="shared" si="43"/>
        <v>102.68085106382979</v>
      </c>
      <c r="M501" s="3">
        <f t="shared" si="44"/>
        <v>102.81409323736439</v>
      </c>
      <c r="N501" t="s">
        <v>244</v>
      </c>
    </row>
    <row r="502" spans="1:14" x14ac:dyDescent="0.25">
      <c r="A502" t="s">
        <v>599</v>
      </c>
      <c r="C502" t="s">
        <v>21</v>
      </c>
      <c r="D502" t="s">
        <v>23</v>
      </c>
      <c r="E502" s="4" t="s">
        <v>50</v>
      </c>
      <c r="F502">
        <v>78</v>
      </c>
      <c r="G502" s="3">
        <f t="shared" si="42"/>
        <v>198.12</v>
      </c>
      <c r="H502" s="3">
        <f t="shared" si="46"/>
        <v>24.828171122335672</v>
      </c>
      <c r="I502" s="3">
        <f t="shared" si="46"/>
        <v>63.063554650732613</v>
      </c>
      <c r="J502">
        <v>1.88</v>
      </c>
      <c r="K502">
        <v>4</v>
      </c>
      <c r="L502" s="3">
        <f t="shared" si="43"/>
        <v>105.38297872340426</v>
      </c>
      <c r="M502" s="3">
        <f t="shared" si="44"/>
        <v>99.312684489342686</v>
      </c>
      <c r="N502" t="s">
        <v>244</v>
      </c>
    </row>
    <row r="503" spans="1:14" x14ac:dyDescent="0.25">
      <c r="A503" t="s">
        <v>600</v>
      </c>
      <c r="C503" t="s">
        <v>54</v>
      </c>
      <c r="D503" t="s">
        <v>31</v>
      </c>
      <c r="E503" s="4" t="s">
        <v>258</v>
      </c>
      <c r="F503">
        <v>89</v>
      </c>
      <c r="G503" s="3">
        <f t="shared" si="42"/>
        <v>226.06</v>
      </c>
      <c r="H503" s="3">
        <f t="shared" si="46"/>
        <v>28.329579870357371</v>
      </c>
      <c r="I503" s="3">
        <f t="shared" si="46"/>
        <v>71.957132870707724</v>
      </c>
      <c r="J503">
        <v>1.88</v>
      </c>
      <c r="K503">
        <v>4.25</v>
      </c>
      <c r="L503" s="3">
        <f t="shared" si="43"/>
        <v>120.24468085106383</v>
      </c>
      <c r="M503" s="3">
        <f t="shared" si="44"/>
        <v>120.40071444901882</v>
      </c>
      <c r="N503" t="s">
        <v>244</v>
      </c>
    </row>
    <row r="504" spans="1:14" x14ac:dyDescent="0.25">
      <c r="A504" t="s">
        <v>601</v>
      </c>
      <c r="C504" t="s">
        <v>14</v>
      </c>
      <c r="D504" t="s">
        <v>16</v>
      </c>
      <c r="E504" s="4" t="s">
        <v>49</v>
      </c>
      <c r="F504">
        <v>37.5</v>
      </c>
      <c r="G504" s="3">
        <f t="shared" si="42"/>
        <v>95.25</v>
      </c>
      <c r="H504" s="3">
        <f t="shared" si="46"/>
        <v>11.93662073189215</v>
      </c>
      <c r="I504" s="3">
        <f t="shared" si="46"/>
        <v>30.319016659006063</v>
      </c>
      <c r="J504">
        <v>2.75</v>
      </c>
      <c r="K504">
        <v>3</v>
      </c>
      <c r="L504" s="3">
        <f t="shared" si="43"/>
        <v>34.636363636363633</v>
      </c>
      <c r="M504" s="3">
        <f t="shared" si="44"/>
        <v>35.809862195676452</v>
      </c>
      <c r="N504" t="s">
        <v>244</v>
      </c>
    </row>
    <row r="505" spans="1:14" x14ac:dyDescent="0.25">
      <c r="A505" t="s">
        <v>602</v>
      </c>
      <c r="B505" t="s">
        <v>52</v>
      </c>
      <c r="C505" t="s">
        <v>18</v>
      </c>
      <c r="D505" t="s">
        <v>20</v>
      </c>
      <c r="E505" s="5" t="s">
        <v>103</v>
      </c>
      <c r="F505">
        <v>49</v>
      </c>
      <c r="G505" s="3">
        <f t="shared" si="42"/>
        <v>124.46000000000001</v>
      </c>
      <c r="H505" s="3">
        <f t="shared" si="46"/>
        <v>15.597184423005743</v>
      </c>
      <c r="I505" s="3">
        <f t="shared" si="46"/>
        <v>39.616848434434594</v>
      </c>
      <c r="J505">
        <v>1.59</v>
      </c>
      <c r="K505">
        <v>5</v>
      </c>
      <c r="L505" s="3">
        <f t="shared" si="43"/>
        <v>78.276729559748432</v>
      </c>
      <c r="M505" s="3">
        <f t="shared" si="44"/>
        <v>77.985922115028714</v>
      </c>
      <c r="N505" t="s">
        <v>244</v>
      </c>
    </row>
    <row r="506" spans="1:14" x14ac:dyDescent="0.25">
      <c r="A506" t="s">
        <v>603</v>
      </c>
      <c r="C506" t="s">
        <v>18</v>
      </c>
      <c r="D506" t="s">
        <v>20</v>
      </c>
      <c r="E506" s="5" t="s">
        <v>103</v>
      </c>
      <c r="F506">
        <v>40.5</v>
      </c>
      <c r="G506" s="3">
        <f t="shared" si="42"/>
        <v>102.87</v>
      </c>
      <c r="H506" s="3">
        <f t="shared" si="46"/>
        <v>12.891550390443523</v>
      </c>
      <c r="I506" s="3">
        <f t="shared" si="46"/>
        <v>32.744537991726546</v>
      </c>
      <c r="J506">
        <v>1.59</v>
      </c>
      <c r="K506">
        <v>5</v>
      </c>
      <c r="L506" s="3">
        <f t="shared" si="43"/>
        <v>64.698113207547166</v>
      </c>
      <c r="M506" s="3">
        <f t="shared" si="44"/>
        <v>64.45775195221762</v>
      </c>
      <c r="N506" t="s">
        <v>244</v>
      </c>
    </row>
    <row r="507" spans="1:14" x14ac:dyDescent="0.25">
      <c r="A507" t="s">
        <v>604</v>
      </c>
      <c r="B507" t="s">
        <v>52</v>
      </c>
      <c r="C507" t="s">
        <v>54</v>
      </c>
      <c r="D507" t="s">
        <v>35</v>
      </c>
      <c r="E507" s="4" t="s">
        <v>134</v>
      </c>
      <c r="F507">
        <v>62</v>
      </c>
      <c r="G507" s="3">
        <f t="shared" si="42"/>
        <v>157.47999999999999</v>
      </c>
      <c r="H507" s="3">
        <f t="shared" si="46"/>
        <v>19.735212943395023</v>
      </c>
      <c r="I507" s="3">
        <f t="shared" si="46"/>
        <v>50.127440876223353</v>
      </c>
      <c r="J507">
        <v>1.88</v>
      </c>
      <c r="K507">
        <v>4.25</v>
      </c>
      <c r="L507" s="3">
        <f t="shared" si="43"/>
        <v>83.765957446808514</v>
      </c>
      <c r="M507" s="3">
        <f t="shared" si="44"/>
        <v>83.874655009428849</v>
      </c>
      <c r="N507" t="s">
        <v>244</v>
      </c>
    </row>
    <row r="508" spans="1:14" x14ac:dyDescent="0.25">
      <c r="A508" t="s">
        <v>605</v>
      </c>
      <c r="B508" t="s">
        <v>52</v>
      </c>
      <c r="C508" t="s">
        <v>18</v>
      </c>
      <c r="D508" t="s">
        <v>144</v>
      </c>
      <c r="E508" s="4" t="s">
        <v>145</v>
      </c>
      <c r="F508">
        <v>30.5</v>
      </c>
      <c r="G508" s="3">
        <f t="shared" si="42"/>
        <v>77.47</v>
      </c>
      <c r="H508" s="3">
        <f t="shared" si="46"/>
        <v>9.7084515286056163</v>
      </c>
      <c r="I508" s="3">
        <f t="shared" si="46"/>
        <v>24.659466882658265</v>
      </c>
      <c r="J508">
        <v>1.59</v>
      </c>
      <c r="K508">
        <v>5</v>
      </c>
      <c r="L508" s="3">
        <f t="shared" si="43"/>
        <v>48.723270440251568</v>
      </c>
      <c r="M508" s="3">
        <f t="shared" si="44"/>
        <v>48.54225764302808</v>
      </c>
      <c r="N508" t="s">
        <v>244</v>
      </c>
    </row>
    <row r="509" spans="1:14" x14ac:dyDescent="0.25">
      <c r="A509" t="s">
        <v>606</v>
      </c>
      <c r="B509" t="s">
        <v>52</v>
      </c>
      <c r="C509" t="s">
        <v>18</v>
      </c>
      <c r="D509" t="s">
        <v>144</v>
      </c>
      <c r="E509" s="4" t="s">
        <v>145</v>
      </c>
      <c r="F509">
        <v>22</v>
      </c>
      <c r="G509" s="3">
        <f t="shared" si="42"/>
        <v>55.88</v>
      </c>
      <c r="H509" s="3">
        <f t="shared" si="46"/>
        <v>7.0028174960433951</v>
      </c>
      <c r="I509" s="3">
        <f t="shared" si="46"/>
        <v>17.787156439950223</v>
      </c>
      <c r="J509">
        <v>1.59</v>
      </c>
      <c r="K509">
        <v>5</v>
      </c>
      <c r="L509" s="3">
        <f t="shared" si="43"/>
        <v>35.144654088050316</v>
      </c>
      <c r="M509" s="3">
        <f t="shared" si="44"/>
        <v>35.014087480216972</v>
      </c>
      <c r="N509" t="s">
        <v>244</v>
      </c>
    </row>
    <row r="510" spans="1:14" x14ac:dyDescent="0.25">
      <c r="A510" t="s">
        <v>607</v>
      </c>
      <c r="C510" t="s">
        <v>21</v>
      </c>
      <c r="D510" t="s">
        <v>23</v>
      </c>
      <c r="E510" s="4" t="s">
        <v>50</v>
      </c>
      <c r="F510">
        <v>143.5</v>
      </c>
      <c r="G510" s="3">
        <f t="shared" si="42"/>
        <v>364.49</v>
      </c>
      <c r="H510" s="3">
        <f t="shared" si="46"/>
        <v>45.677468667373965</v>
      </c>
      <c r="I510" s="3">
        <f t="shared" si="46"/>
        <v>116.02077041512987</v>
      </c>
      <c r="J510">
        <v>1.88</v>
      </c>
      <c r="K510">
        <v>4</v>
      </c>
      <c r="L510" s="3">
        <f t="shared" si="43"/>
        <v>193.87765957446811</v>
      </c>
      <c r="M510" s="3">
        <f t="shared" si="44"/>
        <v>182.70987466949586</v>
      </c>
      <c r="N510" t="s">
        <v>244</v>
      </c>
    </row>
    <row r="511" spans="1:14" x14ac:dyDescent="0.25">
      <c r="A511" t="s">
        <v>608</v>
      </c>
      <c r="B511" t="s">
        <v>52</v>
      </c>
      <c r="C511" t="s">
        <v>14</v>
      </c>
      <c r="D511" t="s">
        <v>16</v>
      </c>
      <c r="E511" s="4" t="s">
        <v>49</v>
      </c>
      <c r="F511">
        <v>25.5</v>
      </c>
      <c r="G511" s="3">
        <f t="shared" si="42"/>
        <v>64.77</v>
      </c>
      <c r="H511" s="3">
        <f t="shared" si="46"/>
        <v>8.1169020976866619</v>
      </c>
      <c r="I511" s="3">
        <f t="shared" si="46"/>
        <v>20.616931328124121</v>
      </c>
      <c r="J511">
        <v>2.75</v>
      </c>
      <c r="K511">
        <v>3</v>
      </c>
      <c r="L511" s="3">
        <f t="shared" si="43"/>
        <v>23.552727272727271</v>
      </c>
      <c r="M511" s="3">
        <f t="shared" si="44"/>
        <v>24.350706293059986</v>
      </c>
      <c r="N511" t="s">
        <v>244</v>
      </c>
    </row>
    <row r="512" spans="1:14" x14ac:dyDescent="0.25">
      <c r="A512" t="s">
        <v>609</v>
      </c>
      <c r="C512" t="s">
        <v>54</v>
      </c>
      <c r="D512" t="s">
        <v>35</v>
      </c>
      <c r="E512" s="4" t="s">
        <v>134</v>
      </c>
      <c r="F512">
        <v>58</v>
      </c>
      <c r="G512" s="3">
        <f t="shared" si="42"/>
        <v>147.32</v>
      </c>
      <c r="H512" s="3">
        <f t="shared" si="46"/>
        <v>18.461973398659861</v>
      </c>
      <c r="I512" s="3">
        <f t="shared" si="46"/>
        <v>46.893412432596044</v>
      </c>
      <c r="J512">
        <v>1.88</v>
      </c>
      <c r="K512">
        <v>4.25</v>
      </c>
      <c r="L512" s="3">
        <f t="shared" si="43"/>
        <v>78.361702127659569</v>
      </c>
      <c r="M512" s="3">
        <f t="shared" si="44"/>
        <v>78.463386944304403</v>
      </c>
      <c r="N512" t="s">
        <v>244</v>
      </c>
    </row>
    <row r="513" spans="1:14" x14ac:dyDescent="0.25">
      <c r="A513" t="s">
        <v>610</v>
      </c>
      <c r="C513" t="s">
        <v>54</v>
      </c>
      <c r="D513" t="s">
        <v>35</v>
      </c>
      <c r="E513" s="4" t="s">
        <v>134</v>
      </c>
      <c r="F513">
        <v>46</v>
      </c>
      <c r="G513" s="3">
        <f t="shared" si="42"/>
        <v>116.84</v>
      </c>
      <c r="H513" s="3">
        <f t="shared" si="46"/>
        <v>14.642254764454371</v>
      </c>
      <c r="I513" s="3">
        <f t="shared" si="46"/>
        <v>37.191327101714101</v>
      </c>
      <c r="J513">
        <v>1.88</v>
      </c>
      <c r="K513">
        <v>4.25</v>
      </c>
      <c r="L513" s="3">
        <f t="shared" si="43"/>
        <v>62.148936170212771</v>
      </c>
      <c r="M513" s="3">
        <f t="shared" si="44"/>
        <v>62.22958274893108</v>
      </c>
      <c r="N513" t="s">
        <v>244</v>
      </c>
    </row>
    <row r="514" spans="1:14" x14ac:dyDescent="0.25">
      <c r="A514" t="s">
        <v>611</v>
      </c>
      <c r="C514" t="s">
        <v>21</v>
      </c>
      <c r="D514" t="s">
        <v>23</v>
      </c>
      <c r="E514" s="4" t="s">
        <v>50</v>
      </c>
      <c r="F514">
        <v>45.5</v>
      </c>
      <c r="G514" s="3">
        <f t="shared" ref="G514:G577" si="47">F514*2.54</f>
        <v>115.57000000000001</v>
      </c>
      <c r="H514" s="3">
        <f t="shared" si="46"/>
        <v>14.483099821362476</v>
      </c>
      <c r="I514" s="3">
        <f t="shared" si="46"/>
        <v>36.787073546260693</v>
      </c>
      <c r="J514">
        <v>1.88</v>
      </c>
      <c r="K514">
        <v>4</v>
      </c>
      <c r="L514" s="3">
        <f t="shared" si="43"/>
        <v>61.473404255319153</v>
      </c>
      <c r="M514" s="3">
        <f t="shared" si="44"/>
        <v>57.932399285449904</v>
      </c>
      <c r="N514" t="s">
        <v>244</v>
      </c>
    </row>
    <row r="515" spans="1:14" x14ac:dyDescent="0.25">
      <c r="A515" t="s">
        <v>612</v>
      </c>
      <c r="C515" t="s">
        <v>54</v>
      </c>
      <c r="D515" t="s">
        <v>35</v>
      </c>
      <c r="E515" s="4" t="s">
        <v>134</v>
      </c>
      <c r="F515">
        <v>59.5</v>
      </c>
      <c r="G515" s="3">
        <f t="shared" si="47"/>
        <v>151.13</v>
      </c>
      <c r="H515" s="3">
        <f t="shared" si="46"/>
        <v>18.939438227935547</v>
      </c>
      <c r="I515" s="3">
        <f t="shared" si="46"/>
        <v>48.106173098956283</v>
      </c>
      <c r="J515">
        <v>1.88</v>
      </c>
      <c r="K515">
        <v>4.25</v>
      </c>
      <c r="L515" s="3">
        <f t="shared" si="43"/>
        <v>80.388297872340431</v>
      </c>
      <c r="M515" s="3">
        <f t="shared" si="44"/>
        <v>80.49261246872608</v>
      </c>
      <c r="N515" t="s">
        <v>244</v>
      </c>
    </row>
    <row r="516" spans="1:14" x14ac:dyDescent="0.25">
      <c r="A516" t="s">
        <v>613</v>
      </c>
      <c r="C516" t="s">
        <v>14</v>
      </c>
      <c r="D516" t="s">
        <v>16</v>
      </c>
      <c r="E516" s="4" t="s">
        <v>49</v>
      </c>
      <c r="F516">
        <v>68.5</v>
      </c>
      <c r="G516" s="3">
        <f t="shared" si="47"/>
        <v>173.99</v>
      </c>
      <c r="H516" s="3">
        <f t="shared" si="46"/>
        <v>21.804227203589662</v>
      </c>
      <c r="I516" s="3">
        <f t="shared" si="46"/>
        <v>55.382737097117747</v>
      </c>
      <c r="J516">
        <v>2.75</v>
      </c>
      <c r="K516">
        <v>3</v>
      </c>
      <c r="L516" s="3">
        <f t="shared" si="43"/>
        <v>63.269090909090913</v>
      </c>
      <c r="M516" s="3">
        <f t="shared" si="44"/>
        <v>65.412681610768985</v>
      </c>
      <c r="N516" t="s">
        <v>244</v>
      </c>
    </row>
    <row r="517" spans="1:14" x14ac:dyDescent="0.25">
      <c r="A517" t="s">
        <v>614</v>
      </c>
      <c r="C517" t="s">
        <v>14</v>
      </c>
      <c r="D517" t="s">
        <v>16</v>
      </c>
      <c r="E517" s="4" t="s">
        <v>49</v>
      </c>
      <c r="F517">
        <v>53</v>
      </c>
      <c r="G517" s="3">
        <f t="shared" si="47"/>
        <v>134.62</v>
      </c>
      <c r="H517" s="3">
        <f t="shared" si="46"/>
        <v>16.870423967740905</v>
      </c>
      <c r="I517" s="3">
        <f t="shared" si="46"/>
        <v>42.850876878061904</v>
      </c>
      <c r="J517">
        <v>2.75</v>
      </c>
      <c r="K517">
        <v>3</v>
      </c>
      <c r="L517" s="3">
        <f t="shared" ref="L517:L580" si="48">G517/J517</f>
        <v>48.952727272727273</v>
      </c>
      <c r="M517" s="3">
        <f t="shared" ref="M517:M580" si="49">H517*K517</f>
        <v>50.611271903222715</v>
      </c>
      <c r="N517" t="s">
        <v>244</v>
      </c>
    </row>
    <row r="518" spans="1:14" x14ac:dyDescent="0.25">
      <c r="A518" t="s">
        <v>615</v>
      </c>
      <c r="C518" t="s">
        <v>54</v>
      </c>
      <c r="D518" t="s">
        <v>35</v>
      </c>
      <c r="E518" s="4" t="s">
        <v>134</v>
      </c>
      <c r="F518">
        <v>82</v>
      </c>
      <c r="G518" s="3">
        <f t="shared" si="47"/>
        <v>208.28</v>
      </c>
      <c r="H518" s="3">
        <f t="shared" ref="H518:I558" si="50">F518/PI()</f>
        <v>26.101410667070837</v>
      </c>
      <c r="I518" s="3">
        <f t="shared" si="50"/>
        <v>66.297583094359922</v>
      </c>
      <c r="J518">
        <v>1.88</v>
      </c>
      <c r="K518">
        <v>4.25</v>
      </c>
      <c r="L518" s="3">
        <f t="shared" si="48"/>
        <v>110.78723404255319</v>
      </c>
      <c r="M518" s="3">
        <f t="shared" si="49"/>
        <v>110.93099533505105</v>
      </c>
      <c r="N518" t="s">
        <v>244</v>
      </c>
    </row>
    <row r="519" spans="1:14" x14ac:dyDescent="0.25">
      <c r="A519" t="s">
        <v>616</v>
      </c>
      <c r="C519" t="s">
        <v>21</v>
      </c>
      <c r="D519" t="s">
        <v>23</v>
      </c>
      <c r="E519" s="4" t="s">
        <v>50</v>
      </c>
      <c r="F519" s="6">
        <v>11</v>
      </c>
      <c r="G519" s="3">
        <f t="shared" si="47"/>
        <v>27.94</v>
      </c>
      <c r="H519" s="3">
        <f t="shared" si="50"/>
        <v>3.5014087480216975</v>
      </c>
      <c r="I519" s="3">
        <f t="shared" si="50"/>
        <v>8.8935782199751117</v>
      </c>
      <c r="J519">
        <v>1.88</v>
      </c>
      <c r="K519">
        <v>4</v>
      </c>
      <c r="L519" s="3">
        <f t="shared" si="48"/>
        <v>14.861702127659576</v>
      </c>
      <c r="M519" s="3">
        <f t="shared" si="49"/>
        <v>14.00563499208679</v>
      </c>
      <c r="N519" t="s">
        <v>244</v>
      </c>
    </row>
    <row r="520" spans="1:14" x14ac:dyDescent="0.25">
      <c r="A520" t="s">
        <v>617</v>
      </c>
      <c r="B520" t="s">
        <v>48</v>
      </c>
      <c r="C520" t="s">
        <v>54</v>
      </c>
      <c r="D520" t="s">
        <v>35</v>
      </c>
      <c r="E520" s="4" t="s">
        <v>134</v>
      </c>
      <c r="F520">
        <v>70</v>
      </c>
      <c r="G520" s="3">
        <f t="shared" si="47"/>
        <v>177.8</v>
      </c>
      <c r="H520" s="3">
        <f t="shared" si="50"/>
        <v>22.281692032865347</v>
      </c>
      <c r="I520" s="3">
        <f t="shared" si="50"/>
        <v>56.595497763477987</v>
      </c>
      <c r="J520">
        <v>1.88</v>
      </c>
      <c r="K520">
        <v>4.25</v>
      </c>
      <c r="L520" s="3">
        <f t="shared" si="48"/>
        <v>94.574468085106389</v>
      </c>
      <c r="M520" s="3">
        <f t="shared" si="49"/>
        <v>94.697191139677727</v>
      </c>
      <c r="N520" t="s">
        <v>244</v>
      </c>
    </row>
    <row r="521" spans="1:14" x14ac:dyDescent="0.25">
      <c r="A521" t="s">
        <v>618</v>
      </c>
      <c r="B521" t="s">
        <v>52</v>
      </c>
      <c r="C521" t="s">
        <v>54</v>
      </c>
      <c r="D521" t="s">
        <v>35</v>
      </c>
      <c r="E521" s="4" t="s">
        <v>134</v>
      </c>
      <c r="F521">
        <v>51</v>
      </c>
      <c r="G521" s="3">
        <f t="shared" si="47"/>
        <v>129.54</v>
      </c>
      <c r="H521" s="3">
        <f t="shared" si="50"/>
        <v>16.233804195373324</v>
      </c>
      <c r="I521" s="3">
        <f t="shared" si="50"/>
        <v>41.233862656248242</v>
      </c>
      <c r="J521">
        <v>1.88</v>
      </c>
      <c r="K521">
        <v>4.25</v>
      </c>
      <c r="L521" s="3">
        <f t="shared" si="48"/>
        <v>68.90425531914893</v>
      </c>
      <c r="M521" s="3">
        <f t="shared" si="49"/>
        <v>68.993667830336619</v>
      </c>
      <c r="N521" t="s">
        <v>244</v>
      </c>
    </row>
    <row r="522" spans="1:14" x14ac:dyDescent="0.25">
      <c r="A522" t="s">
        <v>619</v>
      </c>
      <c r="C522" t="s">
        <v>14</v>
      </c>
      <c r="D522" t="s">
        <v>16</v>
      </c>
      <c r="E522" s="4" t="s">
        <v>49</v>
      </c>
      <c r="F522">
        <v>28.5</v>
      </c>
      <c r="G522" s="3">
        <f t="shared" si="47"/>
        <v>72.39</v>
      </c>
      <c r="H522" s="3">
        <f t="shared" si="50"/>
        <v>9.0718317562380353</v>
      </c>
      <c r="I522" s="3">
        <f t="shared" si="50"/>
        <v>23.042452660844607</v>
      </c>
      <c r="J522">
        <v>2.75</v>
      </c>
      <c r="K522">
        <v>3</v>
      </c>
      <c r="L522" s="3">
        <f t="shared" si="48"/>
        <v>26.323636363636364</v>
      </c>
      <c r="M522" s="3">
        <f t="shared" si="49"/>
        <v>27.215495268714108</v>
      </c>
      <c r="N522" t="s">
        <v>244</v>
      </c>
    </row>
    <row r="523" spans="1:14" x14ac:dyDescent="0.25">
      <c r="A523" t="s">
        <v>620</v>
      </c>
      <c r="C523" t="s">
        <v>21</v>
      </c>
      <c r="D523" t="s">
        <v>23</v>
      </c>
      <c r="E523" s="4" t="s">
        <v>50</v>
      </c>
      <c r="F523">
        <v>53.5</v>
      </c>
      <c r="G523" s="3">
        <f t="shared" si="47"/>
        <v>135.89000000000001</v>
      </c>
      <c r="H523" s="3">
        <f t="shared" si="50"/>
        <v>17.0295789108328</v>
      </c>
      <c r="I523" s="3">
        <f t="shared" si="50"/>
        <v>43.255130433515319</v>
      </c>
      <c r="J523">
        <v>1.88</v>
      </c>
      <c r="K523">
        <v>4</v>
      </c>
      <c r="L523" s="3">
        <f t="shared" si="48"/>
        <v>72.281914893617028</v>
      </c>
      <c r="M523" s="3">
        <f t="shared" si="49"/>
        <v>68.118315643331201</v>
      </c>
      <c r="N523" t="s">
        <v>244</v>
      </c>
    </row>
    <row r="524" spans="1:14" x14ac:dyDescent="0.25">
      <c r="A524" t="s">
        <v>621</v>
      </c>
      <c r="B524" t="s">
        <v>48</v>
      </c>
      <c r="C524" t="s">
        <v>54</v>
      </c>
      <c r="D524" t="s">
        <v>35</v>
      </c>
      <c r="E524" s="4" t="s">
        <v>134</v>
      </c>
      <c r="F524">
        <v>51</v>
      </c>
      <c r="G524" s="3">
        <f t="shared" si="47"/>
        <v>129.54</v>
      </c>
      <c r="H524" s="3">
        <f t="shared" si="50"/>
        <v>16.233804195373324</v>
      </c>
      <c r="I524" s="3">
        <f t="shared" si="50"/>
        <v>41.233862656248242</v>
      </c>
      <c r="J524">
        <v>1.88</v>
      </c>
      <c r="K524">
        <v>4.25</v>
      </c>
      <c r="L524" s="3">
        <f t="shared" si="48"/>
        <v>68.90425531914893</v>
      </c>
      <c r="M524" s="3">
        <f t="shared" si="49"/>
        <v>68.993667830336619</v>
      </c>
      <c r="N524" t="s">
        <v>244</v>
      </c>
    </row>
    <row r="525" spans="1:14" x14ac:dyDescent="0.25">
      <c r="A525" t="s">
        <v>622</v>
      </c>
      <c r="C525" t="s">
        <v>14</v>
      </c>
      <c r="D525" t="s">
        <v>16</v>
      </c>
      <c r="E525" s="4" t="s">
        <v>49</v>
      </c>
      <c r="F525">
        <v>21.5</v>
      </c>
      <c r="G525" s="3">
        <f t="shared" si="47"/>
        <v>54.61</v>
      </c>
      <c r="H525" s="3">
        <f t="shared" si="50"/>
        <v>6.8436625529514998</v>
      </c>
      <c r="I525" s="3">
        <f t="shared" si="50"/>
        <v>17.382902884496808</v>
      </c>
      <c r="J525">
        <v>2.75</v>
      </c>
      <c r="K525">
        <v>3</v>
      </c>
      <c r="L525" s="3">
        <f t="shared" si="48"/>
        <v>19.858181818181819</v>
      </c>
      <c r="M525" s="3">
        <f t="shared" si="49"/>
        <v>20.5309876588545</v>
      </c>
      <c r="N525" t="s">
        <v>244</v>
      </c>
    </row>
    <row r="526" spans="1:14" x14ac:dyDescent="0.25">
      <c r="A526" t="s">
        <v>623</v>
      </c>
      <c r="C526" t="s">
        <v>14</v>
      </c>
      <c r="D526" t="s">
        <v>16</v>
      </c>
      <c r="E526" s="4" t="s">
        <v>49</v>
      </c>
      <c r="F526">
        <v>75</v>
      </c>
      <c r="G526" s="3">
        <f t="shared" si="47"/>
        <v>190.5</v>
      </c>
      <c r="H526" s="3">
        <f t="shared" si="50"/>
        <v>23.8732414637843</v>
      </c>
      <c r="I526" s="3">
        <f t="shared" si="50"/>
        <v>60.638033318012127</v>
      </c>
      <c r="J526">
        <v>2.75</v>
      </c>
      <c r="K526">
        <v>3</v>
      </c>
      <c r="L526" s="3">
        <f t="shared" si="48"/>
        <v>69.272727272727266</v>
      </c>
      <c r="M526" s="3">
        <f t="shared" si="49"/>
        <v>71.619724391352904</v>
      </c>
      <c r="N526" t="s">
        <v>244</v>
      </c>
    </row>
    <row r="527" spans="1:14" x14ac:dyDescent="0.25">
      <c r="A527" t="s">
        <v>624</v>
      </c>
      <c r="B527" t="s">
        <v>278</v>
      </c>
      <c r="C527" t="s">
        <v>14</v>
      </c>
      <c r="D527" t="s">
        <v>16</v>
      </c>
      <c r="E527" s="4" t="s">
        <v>49</v>
      </c>
      <c r="F527">
        <v>14</v>
      </c>
      <c r="G527" s="3">
        <f t="shared" si="47"/>
        <v>35.56</v>
      </c>
      <c r="H527" s="3">
        <f t="shared" si="50"/>
        <v>4.45633840657307</v>
      </c>
      <c r="I527" s="3">
        <f t="shared" si="50"/>
        <v>11.319099552695597</v>
      </c>
      <c r="J527">
        <v>2.75</v>
      </c>
      <c r="K527">
        <v>3</v>
      </c>
      <c r="L527" s="3">
        <f t="shared" si="48"/>
        <v>12.930909090909092</v>
      </c>
      <c r="M527" s="3">
        <f t="shared" si="49"/>
        <v>13.369015219719209</v>
      </c>
      <c r="N527" t="s">
        <v>244</v>
      </c>
    </row>
    <row r="528" spans="1:14" x14ac:dyDescent="0.25">
      <c r="A528" t="s">
        <v>625</v>
      </c>
      <c r="B528" t="s">
        <v>48</v>
      </c>
      <c r="C528" t="s">
        <v>54</v>
      </c>
      <c r="D528" t="s">
        <v>31</v>
      </c>
      <c r="E528" s="4" t="s">
        <v>258</v>
      </c>
      <c r="F528">
        <v>104</v>
      </c>
      <c r="G528" s="3">
        <f t="shared" si="47"/>
        <v>264.16000000000003</v>
      </c>
      <c r="H528" s="3">
        <f t="shared" si="50"/>
        <v>33.104228163114229</v>
      </c>
      <c r="I528" s="3">
        <f t="shared" si="50"/>
        <v>84.08473953431016</v>
      </c>
      <c r="J528">
        <v>1.88</v>
      </c>
      <c r="K528">
        <v>4.25</v>
      </c>
      <c r="L528" s="3">
        <f t="shared" si="48"/>
        <v>140.51063829787236</v>
      </c>
      <c r="M528" s="3">
        <f t="shared" si="49"/>
        <v>140.69296969323548</v>
      </c>
      <c r="N528" t="s">
        <v>244</v>
      </c>
    </row>
    <row r="529" spans="1:14" x14ac:dyDescent="0.25">
      <c r="A529" t="s">
        <v>626</v>
      </c>
      <c r="C529" t="s">
        <v>14</v>
      </c>
      <c r="D529" t="s">
        <v>16</v>
      </c>
      <c r="E529" s="4" t="s">
        <v>49</v>
      </c>
      <c r="F529">
        <v>24.5</v>
      </c>
      <c r="G529" s="3">
        <f t="shared" si="47"/>
        <v>62.230000000000004</v>
      </c>
      <c r="H529" s="3">
        <f t="shared" si="50"/>
        <v>7.7985922115028714</v>
      </c>
      <c r="I529" s="3">
        <f t="shared" si="50"/>
        <v>19.808424217217297</v>
      </c>
      <c r="J529">
        <v>2.75</v>
      </c>
      <c r="K529">
        <v>3</v>
      </c>
      <c r="L529" s="3">
        <f t="shared" si="48"/>
        <v>22.629090909090909</v>
      </c>
      <c r="M529" s="3">
        <f t="shared" si="49"/>
        <v>23.395776634508614</v>
      </c>
      <c r="N529" t="s">
        <v>244</v>
      </c>
    </row>
    <row r="530" spans="1:14" x14ac:dyDescent="0.25">
      <c r="A530" t="s">
        <v>627</v>
      </c>
      <c r="C530" t="s">
        <v>54</v>
      </c>
      <c r="D530" t="s">
        <v>35</v>
      </c>
      <c r="E530" s="4" t="s">
        <v>134</v>
      </c>
      <c r="F530">
        <v>154</v>
      </c>
      <c r="G530" s="3">
        <f t="shared" si="47"/>
        <v>391.16</v>
      </c>
      <c r="H530" s="3">
        <f t="shared" si="50"/>
        <v>49.019722472303762</v>
      </c>
      <c r="I530" s="3">
        <f t="shared" si="50"/>
        <v>124.51009507965158</v>
      </c>
      <c r="J530">
        <v>1.88</v>
      </c>
      <c r="K530">
        <v>4.25</v>
      </c>
      <c r="L530" s="3">
        <f t="shared" si="48"/>
        <v>208.06382978723406</v>
      </c>
      <c r="M530" s="3">
        <f t="shared" si="49"/>
        <v>208.33382050729099</v>
      </c>
      <c r="N530" t="s">
        <v>244</v>
      </c>
    </row>
    <row r="531" spans="1:14" x14ac:dyDescent="0.25">
      <c r="A531" t="s">
        <v>628</v>
      </c>
      <c r="C531" t="s">
        <v>14</v>
      </c>
      <c r="D531" t="s">
        <v>16</v>
      </c>
      <c r="E531" s="4" t="s">
        <v>49</v>
      </c>
      <c r="F531">
        <v>25</v>
      </c>
      <c r="G531" s="3">
        <f t="shared" si="47"/>
        <v>63.5</v>
      </c>
      <c r="H531" s="3">
        <f t="shared" si="50"/>
        <v>7.9577471545947667</v>
      </c>
      <c r="I531" s="3">
        <f t="shared" si="50"/>
        <v>20.212677772670709</v>
      </c>
      <c r="J531">
        <v>2.75</v>
      </c>
      <c r="K531">
        <v>3</v>
      </c>
      <c r="L531" s="3">
        <f t="shared" si="48"/>
        <v>23.09090909090909</v>
      </c>
      <c r="M531" s="3">
        <f t="shared" si="49"/>
        <v>23.8732414637843</v>
      </c>
      <c r="N531" t="s">
        <v>244</v>
      </c>
    </row>
    <row r="532" spans="1:14" x14ac:dyDescent="0.25">
      <c r="A532" t="s">
        <v>629</v>
      </c>
      <c r="B532" t="s">
        <v>52</v>
      </c>
      <c r="C532" t="s">
        <v>54</v>
      </c>
      <c r="D532" t="s">
        <v>35</v>
      </c>
      <c r="E532" s="4" t="s">
        <v>134</v>
      </c>
      <c r="F532">
        <v>104</v>
      </c>
      <c r="G532" s="3">
        <f t="shared" si="47"/>
        <v>264.16000000000003</v>
      </c>
      <c r="H532" s="3">
        <f t="shared" si="50"/>
        <v>33.104228163114229</v>
      </c>
      <c r="I532" s="3">
        <f t="shared" si="50"/>
        <v>84.08473953431016</v>
      </c>
      <c r="J532">
        <v>1.88</v>
      </c>
      <c r="K532">
        <v>4.25</v>
      </c>
      <c r="L532" s="3">
        <f t="shared" si="48"/>
        <v>140.51063829787236</v>
      </c>
      <c r="M532" s="3">
        <f t="shared" si="49"/>
        <v>140.69296969323548</v>
      </c>
      <c r="N532" t="s">
        <v>244</v>
      </c>
    </row>
    <row r="533" spans="1:14" x14ac:dyDescent="0.25">
      <c r="A533" t="s">
        <v>630</v>
      </c>
      <c r="C533" t="s">
        <v>54</v>
      </c>
      <c r="D533" t="s">
        <v>35</v>
      </c>
      <c r="E533" s="4" t="s">
        <v>134</v>
      </c>
      <c r="F533">
        <v>50.5</v>
      </c>
      <c r="G533" s="3">
        <f t="shared" si="47"/>
        <v>128.27000000000001</v>
      </c>
      <c r="H533" s="3">
        <f t="shared" si="50"/>
        <v>16.074649252281429</v>
      </c>
      <c r="I533" s="3">
        <f t="shared" si="50"/>
        <v>40.829609100794833</v>
      </c>
      <c r="J533">
        <v>1.88</v>
      </c>
      <c r="K533">
        <v>4.25</v>
      </c>
      <c r="L533" s="3">
        <f t="shared" si="48"/>
        <v>68.228723404255334</v>
      </c>
      <c r="M533" s="3">
        <f t="shared" si="49"/>
        <v>68.317259322196065</v>
      </c>
      <c r="N533" t="s">
        <v>244</v>
      </c>
    </row>
    <row r="534" spans="1:14" x14ac:dyDescent="0.25">
      <c r="A534" t="s">
        <v>631</v>
      </c>
      <c r="B534" t="s">
        <v>52</v>
      </c>
      <c r="C534" t="s">
        <v>54</v>
      </c>
      <c r="D534" t="s">
        <v>35</v>
      </c>
      <c r="E534" s="4" t="s">
        <v>134</v>
      </c>
      <c r="F534">
        <v>59.5</v>
      </c>
      <c r="G534" s="3">
        <f t="shared" si="47"/>
        <v>151.13</v>
      </c>
      <c r="H534" s="3">
        <f t="shared" si="50"/>
        <v>18.939438227935547</v>
      </c>
      <c r="I534" s="3">
        <f t="shared" si="50"/>
        <v>48.106173098956283</v>
      </c>
      <c r="J534">
        <v>1.88</v>
      </c>
      <c r="K534">
        <v>4.25</v>
      </c>
      <c r="L534" s="3">
        <f t="shared" si="48"/>
        <v>80.388297872340431</v>
      </c>
      <c r="M534" s="3">
        <f t="shared" si="49"/>
        <v>80.49261246872608</v>
      </c>
      <c r="N534" t="s">
        <v>244</v>
      </c>
    </row>
    <row r="535" spans="1:14" x14ac:dyDescent="0.25">
      <c r="A535" t="s">
        <v>632</v>
      </c>
      <c r="C535" t="s">
        <v>14</v>
      </c>
      <c r="D535" t="s">
        <v>16</v>
      </c>
      <c r="E535" s="4" t="s">
        <v>49</v>
      </c>
      <c r="F535">
        <v>22.5</v>
      </c>
      <c r="G535" s="3">
        <f t="shared" si="47"/>
        <v>57.15</v>
      </c>
      <c r="H535" s="3">
        <f t="shared" si="50"/>
        <v>7.1619724391352904</v>
      </c>
      <c r="I535" s="3">
        <f t="shared" si="50"/>
        <v>18.191409995403639</v>
      </c>
      <c r="J535">
        <v>2.75</v>
      </c>
      <c r="K535">
        <v>3</v>
      </c>
      <c r="L535" s="3">
        <f t="shared" si="48"/>
        <v>20.781818181818181</v>
      </c>
      <c r="M535" s="3">
        <f t="shared" si="49"/>
        <v>21.485917317405871</v>
      </c>
      <c r="N535" t="s">
        <v>244</v>
      </c>
    </row>
    <row r="536" spans="1:14" x14ac:dyDescent="0.25">
      <c r="A536" t="s">
        <v>633</v>
      </c>
      <c r="C536" t="s">
        <v>54</v>
      </c>
      <c r="D536" t="s">
        <v>35</v>
      </c>
      <c r="E536" s="4" t="s">
        <v>134</v>
      </c>
      <c r="F536">
        <v>57</v>
      </c>
      <c r="G536" s="3">
        <f t="shared" si="47"/>
        <v>144.78</v>
      </c>
      <c r="H536" s="3">
        <f t="shared" si="50"/>
        <v>18.143663512476071</v>
      </c>
      <c r="I536" s="3">
        <f t="shared" si="50"/>
        <v>46.084905321689213</v>
      </c>
      <c r="J536">
        <v>1.88</v>
      </c>
      <c r="K536">
        <v>4.25</v>
      </c>
      <c r="L536" s="3">
        <f t="shared" si="48"/>
        <v>77.010638297872347</v>
      </c>
      <c r="M536" s="3">
        <f t="shared" si="49"/>
        <v>77.110569928023295</v>
      </c>
      <c r="N536" t="s">
        <v>244</v>
      </c>
    </row>
    <row r="537" spans="1:14" x14ac:dyDescent="0.25">
      <c r="A537" t="s">
        <v>634</v>
      </c>
      <c r="C537" t="s">
        <v>54</v>
      </c>
      <c r="D537" t="s">
        <v>35</v>
      </c>
      <c r="E537" s="4" t="s">
        <v>134</v>
      </c>
      <c r="F537">
        <v>74</v>
      </c>
      <c r="G537" s="3">
        <f t="shared" si="47"/>
        <v>187.96</v>
      </c>
      <c r="H537" s="3">
        <f t="shared" si="50"/>
        <v>23.554931577600509</v>
      </c>
      <c r="I537" s="3">
        <f t="shared" si="50"/>
        <v>59.829526207105296</v>
      </c>
      <c r="J537">
        <v>1.88</v>
      </c>
      <c r="K537">
        <v>4.25</v>
      </c>
      <c r="L537" s="3">
        <f t="shared" si="48"/>
        <v>99.978723404255334</v>
      </c>
      <c r="M537" s="3">
        <f t="shared" si="49"/>
        <v>100.10845920480216</v>
      </c>
      <c r="N537" t="s">
        <v>244</v>
      </c>
    </row>
    <row r="538" spans="1:14" x14ac:dyDescent="0.25">
      <c r="A538" t="s">
        <v>635</v>
      </c>
      <c r="C538" t="s">
        <v>54</v>
      </c>
      <c r="D538" t="s">
        <v>35</v>
      </c>
      <c r="E538" s="4" t="s">
        <v>134</v>
      </c>
      <c r="F538">
        <v>54</v>
      </c>
      <c r="G538" s="3">
        <f t="shared" si="47"/>
        <v>137.16</v>
      </c>
      <c r="H538" s="3">
        <f t="shared" si="50"/>
        <v>17.188733853924695</v>
      </c>
      <c r="I538" s="3">
        <f t="shared" si="50"/>
        <v>43.659383988968727</v>
      </c>
      <c r="J538">
        <v>1.88</v>
      </c>
      <c r="K538">
        <v>4.25</v>
      </c>
      <c r="L538" s="3">
        <f t="shared" si="48"/>
        <v>72.957446808510639</v>
      </c>
      <c r="M538" s="3">
        <f t="shared" si="49"/>
        <v>73.052118879179957</v>
      </c>
      <c r="N538" t="s">
        <v>244</v>
      </c>
    </row>
    <row r="539" spans="1:14" x14ac:dyDescent="0.25">
      <c r="A539" t="s">
        <v>636</v>
      </c>
      <c r="C539" t="s">
        <v>54</v>
      </c>
      <c r="D539" t="s">
        <v>35</v>
      </c>
      <c r="E539" s="4" t="s">
        <v>134</v>
      </c>
      <c r="F539">
        <v>55.5</v>
      </c>
      <c r="G539" s="3">
        <f t="shared" si="47"/>
        <v>140.97</v>
      </c>
      <c r="H539" s="3">
        <f t="shared" si="50"/>
        <v>17.666198683200381</v>
      </c>
      <c r="I539" s="3">
        <f t="shared" si="50"/>
        <v>44.872144655328974</v>
      </c>
      <c r="J539">
        <v>1.88</v>
      </c>
      <c r="K539">
        <v>4.25</v>
      </c>
      <c r="L539" s="3">
        <f t="shared" si="48"/>
        <v>74.984042553191486</v>
      </c>
      <c r="M539" s="3">
        <f t="shared" si="49"/>
        <v>75.081344403601619</v>
      </c>
      <c r="N539" t="s">
        <v>244</v>
      </c>
    </row>
    <row r="540" spans="1:14" x14ac:dyDescent="0.25">
      <c r="A540" t="s">
        <v>637</v>
      </c>
      <c r="B540" t="s">
        <v>52</v>
      </c>
      <c r="C540" t="s">
        <v>54</v>
      </c>
      <c r="D540" t="s">
        <v>35</v>
      </c>
      <c r="E540" s="4" t="s">
        <v>134</v>
      </c>
      <c r="F540">
        <v>47.5</v>
      </c>
      <c r="G540" s="3">
        <f t="shared" si="47"/>
        <v>120.65</v>
      </c>
      <c r="H540" s="3">
        <f t="shared" si="50"/>
        <v>15.119719593730057</v>
      </c>
      <c r="I540" s="3">
        <f t="shared" si="50"/>
        <v>38.404087768074348</v>
      </c>
      <c r="J540">
        <v>1.88</v>
      </c>
      <c r="K540">
        <v>4.25</v>
      </c>
      <c r="L540" s="3">
        <f t="shared" si="48"/>
        <v>64.175531914893625</v>
      </c>
      <c r="M540" s="3">
        <f t="shared" si="49"/>
        <v>64.258808273352741</v>
      </c>
      <c r="N540" t="s">
        <v>244</v>
      </c>
    </row>
    <row r="541" spans="1:14" x14ac:dyDescent="0.25">
      <c r="A541" t="s">
        <v>638</v>
      </c>
      <c r="C541" t="s">
        <v>54</v>
      </c>
      <c r="D541" t="s">
        <v>35</v>
      </c>
      <c r="E541" s="4" t="s">
        <v>134</v>
      </c>
      <c r="F541">
        <v>87</v>
      </c>
      <c r="G541" s="3">
        <f t="shared" si="47"/>
        <v>220.98</v>
      </c>
      <c r="H541" s="3">
        <f t="shared" si="50"/>
        <v>27.69296009798979</v>
      </c>
      <c r="I541" s="3">
        <f t="shared" si="50"/>
        <v>70.340118648894062</v>
      </c>
      <c r="J541">
        <v>1.88</v>
      </c>
      <c r="K541">
        <v>4.25</v>
      </c>
      <c r="L541" s="3">
        <f t="shared" si="48"/>
        <v>117.54255319148936</v>
      </c>
      <c r="M541" s="3">
        <f t="shared" si="49"/>
        <v>117.69508041645661</v>
      </c>
      <c r="N541" t="s">
        <v>244</v>
      </c>
    </row>
    <row r="542" spans="1:14" x14ac:dyDescent="0.25">
      <c r="A542" t="s">
        <v>639</v>
      </c>
      <c r="C542" t="s">
        <v>18</v>
      </c>
      <c r="D542" t="s">
        <v>20</v>
      </c>
      <c r="E542" s="5" t="s">
        <v>103</v>
      </c>
      <c r="F542">
        <v>7.5</v>
      </c>
      <c r="G542" s="3">
        <f t="shared" si="47"/>
        <v>19.05</v>
      </c>
      <c r="H542" s="3">
        <f t="shared" si="50"/>
        <v>2.3873241463784303</v>
      </c>
      <c r="I542" s="3">
        <f t="shared" si="50"/>
        <v>6.0638033318012123</v>
      </c>
      <c r="J542">
        <v>1.59</v>
      </c>
      <c r="K542">
        <v>5</v>
      </c>
      <c r="L542" s="3">
        <f t="shared" si="48"/>
        <v>11.981132075471699</v>
      </c>
      <c r="M542" s="3">
        <f t="shared" si="49"/>
        <v>11.936620731892152</v>
      </c>
      <c r="N542" t="s">
        <v>244</v>
      </c>
    </row>
    <row r="543" spans="1:14" x14ac:dyDescent="0.25">
      <c r="A543" t="s">
        <v>640</v>
      </c>
      <c r="B543" t="s">
        <v>48</v>
      </c>
      <c r="C543" t="s">
        <v>21</v>
      </c>
      <c r="D543" t="s">
        <v>23</v>
      </c>
      <c r="E543" s="4" t="s">
        <v>50</v>
      </c>
      <c r="F543">
        <v>68</v>
      </c>
      <c r="G543" s="3">
        <f t="shared" si="47"/>
        <v>172.72</v>
      </c>
      <c r="H543" s="3">
        <f t="shared" si="50"/>
        <v>21.645072260497766</v>
      </c>
      <c r="I543" s="3">
        <f t="shared" si="50"/>
        <v>54.978483541664325</v>
      </c>
      <c r="J543">
        <v>1.88</v>
      </c>
      <c r="K543">
        <v>4</v>
      </c>
      <c r="L543" s="3">
        <f t="shared" si="48"/>
        <v>91.872340425531917</v>
      </c>
      <c r="M543" s="3">
        <f t="shared" si="49"/>
        <v>86.580289041991065</v>
      </c>
      <c r="N543" t="s">
        <v>244</v>
      </c>
    </row>
    <row r="544" spans="1:14" x14ac:dyDescent="0.25">
      <c r="A544" t="s">
        <v>641</v>
      </c>
      <c r="C544" t="s">
        <v>21</v>
      </c>
      <c r="D544" t="s">
        <v>23</v>
      </c>
      <c r="E544" s="4" t="s">
        <v>50</v>
      </c>
      <c r="F544">
        <v>70</v>
      </c>
      <c r="G544" s="3">
        <f t="shared" si="47"/>
        <v>177.8</v>
      </c>
      <c r="H544" s="3">
        <f t="shared" si="50"/>
        <v>22.281692032865347</v>
      </c>
      <c r="I544" s="3">
        <f t="shared" si="50"/>
        <v>56.595497763477987</v>
      </c>
      <c r="J544">
        <v>1.88</v>
      </c>
      <c r="K544">
        <v>4</v>
      </c>
      <c r="L544" s="3">
        <f t="shared" si="48"/>
        <v>94.574468085106389</v>
      </c>
      <c r="M544" s="3">
        <f t="shared" si="49"/>
        <v>89.12676813146139</v>
      </c>
      <c r="N544" t="s">
        <v>244</v>
      </c>
    </row>
    <row r="545" spans="1:14" x14ac:dyDescent="0.25">
      <c r="A545" t="s">
        <v>642</v>
      </c>
      <c r="C545" t="s">
        <v>21</v>
      </c>
      <c r="D545" t="s">
        <v>23</v>
      </c>
      <c r="E545" s="4" t="s">
        <v>50</v>
      </c>
      <c r="F545">
        <v>83</v>
      </c>
      <c r="G545" s="3">
        <f t="shared" si="47"/>
        <v>210.82</v>
      </c>
      <c r="H545" s="3">
        <f t="shared" si="50"/>
        <v>26.419720553254628</v>
      </c>
      <c r="I545" s="3">
        <f t="shared" si="50"/>
        <v>67.106090205266753</v>
      </c>
      <c r="J545">
        <v>1.88</v>
      </c>
      <c r="K545">
        <v>4</v>
      </c>
      <c r="L545" s="3">
        <f t="shared" si="48"/>
        <v>112.13829787234043</v>
      </c>
      <c r="M545" s="3">
        <f t="shared" si="49"/>
        <v>105.67888221301851</v>
      </c>
      <c r="N545" t="s">
        <v>244</v>
      </c>
    </row>
    <row r="546" spans="1:14" x14ac:dyDescent="0.25">
      <c r="A546" t="s">
        <v>643</v>
      </c>
      <c r="B546" t="s">
        <v>48</v>
      </c>
      <c r="C546" t="s">
        <v>54</v>
      </c>
      <c r="D546" t="s">
        <v>35</v>
      </c>
      <c r="E546" s="4" t="s">
        <v>134</v>
      </c>
      <c r="F546">
        <v>53.5</v>
      </c>
      <c r="G546" s="3">
        <f t="shared" si="47"/>
        <v>135.89000000000001</v>
      </c>
      <c r="H546" s="3">
        <f t="shared" si="50"/>
        <v>17.0295789108328</v>
      </c>
      <c r="I546" s="3">
        <f t="shared" si="50"/>
        <v>43.255130433515319</v>
      </c>
      <c r="J546">
        <v>1.88</v>
      </c>
      <c r="K546">
        <v>4.25</v>
      </c>
      <c r="L546" s="3">
        <f t="shared" si="48"/>
        <v>72.281914893617028</v>
      </c>
      <c r="M546" s="3">
        <f t="shared" si="49"/>
        <v>72.375710371039403</v>
      </c>
      <c r="N546" t="s">
        <v>335</v>
      </c>
    </row>
    <row r="547" spans="1:14" x14ac:dyDescent="0.25">
      <c r="A547" t="s">
        <v>644</v>
      </c>
      <c r="B547" t="s">
        <v>52</v>
      </c>
      <c r="C547" t="s">
        <v>54</v>
      </c>
      <c r="D547" t="s">
        <v>35</v>
      </c>
      <c r="E547" s="4" t="s">
        <v>134</v>
      </c>
      <c r="F547">
        <v>57</v>
      </c>
      <c r="G547" s="3">
        <f t="shared" si="47"/>
        <v>144.78</v>
      </c>
      <c r="H547" s="3">
        <f t="shared" si="50"/>
        <v>18.143663512476071</v>
      </c>
      <c r="I547" s="3">
        <f t="shared" si="50"/>
        <v>46.084905321689213</v>
      </c>
      <c r="J547">
        <v>1.88</v>
      </c>
      <c r="K547">
        <v>4.25</v>
      </c>
      <c r="L547" s="3">
        <f t="shared" si="48"/>
        <v>77.010638297872347</v>
      </c>
      <c r="M547" s="3">
        <f t="shared" si="49"/>
        <v>77.110569928023295</v>
      </c>
      <c r="N547" t="s">
        <v>244</v>
      </c>
    </row>
    <row r="548" spans="1:14" x14ac:dyDescent="0.25">
      <c r="A548" t="s">
        <v>645</v>
      </c>
      <c r="C548" t="s">
        <v>14</v>
      </c>
      <c r="D548" t="s">
        <v>16</v>
      </c>
      <c r="E548" s="4" t="s">
        <v>49</v>
      </c>
      <c r="F548">
        <v>42</v>
      </c>
      <c r="G548" s="3">
        <f t="shared" si="47"/>
        <v>106.68</v>
      </c>
      <c r="H548" s="3">
        <f t="shared" si="50"/>
        <v>13.369015219719209</v>
      </c>
      <c r="I548" s="3">
        <f t="shared" si="50"/>
        <v>33.957298658086792</v>
      </c>
      <c r="J548">
        <v>2.75</v>
      </c>
      <c r="K548">
        <v>3</v>
      </c>
      <c r="L548" s="3">
        <f t="shared" si="48"/>
        <v>38.792727272727276</v>
      </c>
      <c r="M548" s="3">
        <f t="shared" si="49"/>
        <v>40.107045659157627</v>
      </c>
      <c r="N548" t="s">
        <v>244</v>
      </c>
    </row>
    <row r="549" spans="1:14" x14ac:dyDescent="0.25">
      <c r="A549" t="s">
        <v>646</v>
      </c>
      <c r="C549" t="s">
        <v>18</v>
      </c>
      <c r="D549" t="s">
        <v>20</v>
      </c>
      <c r="E549" s="5" t="s">
        <v>103</v>
      </c>
      <c r="F549">
        <v>65</v>
      </c>
      <c r="G549" s="3">
        <f t="shared" si="47"/>
        <v>165.1</v>
      </c>
      <c r="H549" s="3">
        <f t="shared" si="50"/>
        <v>20.690142601946395</v>
      </c>
      <c r="I549" s="3">
        <f t="shared" si="50"/>
        <v>52.552962208943839</v>
      </c>
      <c r="J549">
        <v>1.59</v>
      </c>
      <c r="K549">
        <v>5</v>
      </c>
      <c r="L549" s="3">
        <f t="shared" si="48"/>
        <v>103.83647798742138</v>
      </c>
      <c r="M549" s="3">
        <f t="shared" si="49"/>
        <v>103.45071300973197</v>
      </c>
      <c r="N549" t="s">
        <v>244</v>
      </c>
    </row>
    <row r="550" spans="1:14" x14ac:dyDescent="0.25">
      <c r="A550" t="s">
        <v>647</v>
      </c>
      <c r="B550" t="s">
        <v>48</v>
      </c>
      <c r="C550" t="s">
        <v>54</v>
      </c>
      <c r="D550" t="s">
        <v>35</v>
      </c>
      <c r="E550" s="4" t="s">
        <v>134</v>
      </c>
      <c r="F550">
        <v>51.5</v>
      </c>
      <c r="G550" s="3">
        <f t="shared" si="47"/>
        <v>130.81</v>
      </c>
      <c r="H550" s="3">
        <f t="shared" si="50"/>
        <v>16.392959138465219</v>
      </c>
      <c r="I550" s="3">
        <f t="shared" si="50"/>
        <v>41.638116211701657</v>
      </c>
      <c r="J550">
        <v>1.88</v>
      </c>
      <c r="K550">
        <v>4.25</v>
      </c>
      <c r="L550" s="3">
        <f t="shared" si="48"/>
        <v>69.579787234042556</v>
      </c>
      <c r="M550" s="3">
        <f t="shared" si="49"/>
        <v>69.670076338477188</v>
      </c>
      <c r="N550" t="s">
        <v>244</v>
      </c>
    </row>
    <row r="551" spans="1:14" x14ac:dyDescent="0.25">
      <c r="A551" t="s">
        <v>648</v>
      </c>
      <c r="B551" t="s">
        <v>48</v>
      </c>
      <c r="C551" t="s">
        <v>54</v>
      </c>
      <c r="D551" t="s">
        <v>119</v>
      </c>
      <c r="E551" s="4" t="s">
        <v>120</v>
      </c>
      <c r="F551">
        <v>69</v>
      </c>
      <c r="G551" s="3">
        <f t="shared" si="47"/>
        <v>175.26</v>
      </c>
      <c r="H551" s="3">
        <f t="shared" si="50"/>
        <v>21.963382146681557</v>
      </c>
      <c r="I551" s="3">
        <f t="shared" si="50"/>
        <v>55.786990652571156</v>
      </c>
      <c r="J551">
        <v>1.88</v>
      </c>
      <c r="K551">
        <v>4.25</v>
      </c>
      <c r="L551" s="3">
        <f t="shared" si="48"/>
        <v>93.223404255319153</v>
      </c>
      <c r="M551" s="3">
        <f t="shared" si="49"/>
        <v>93.344374123396619</v>
      </c>
      <c r="N551" t="s">
        <v>244</v>
      </c>
    </row>
    <row r="552" spans="1:14" x14ac:dyDescent="0.25">
      <c r="A552" t="s">
        <v>649</v>
      </c>
      <c r="C552" t="s">
        <v>272</v>
      </c>
      <c r="D552" t="s">
        <v>273</v>
      </c>
      <c r="E552" s="4" t="s">
        <v>274</v>
      </c>
      <c r="F552">
        <v>48.5</v>
      </c>
      <c r="G552" s="3">
        <f t="shared" si="47"/>
        <v>123.19</v>
      </c>
      <c r="H552" s="3">
        <f t="shared" si="50"/>
        <v>15.438029479913848</v>
      </c>
      <c r="I552" s="3">
        <f t="shared" si="50"/>
        <v>39.212594878981172</v>
      </c>
      <c r="J552">
        <v>1.74</v>
      </c>
      <c r="K552">
        <v>4.5</v>
      </c>
      <c r="L552" s="3">
        <f t="shared" si="48"/>
        <v>70.798850574712645</v>
      </c>
      <c r="M552" s="3">
        <f t="shared" si="49"/>
        <v>69.471132659612309</v>
      </c>
      <c r="N552" t="s">
        <v>244</v>
      </c>
    </row>
    <row r="553" spans="1:14" x14ac:dyDescent="0.25">
      <c r="A553" t="s">
        <v>650</v>
      </c>
      <c r="C553" t="s">
        <v>272</v>
      </c>
      <c r="D553" t="s">
        <v>273</v>
      </c>
      <c r="E553" s="4" t="s">
        <v>274</v>
      </c>
      <c r="F553">
        <v>47.5</v>
      </c>
      <c r="G553" s="3">
        <f t="shared" si="47"/>
        <v>120.65</v>
      </c>
      <c r="H553" s="3">
        <f t="shared" si="50"/>
        <v>15.119719593730057</v>
      </c>
      <c r="I553" s="3">
        <f t="shared" si="50"/>
        <v>38.404087768074348</v>
      </c>
      <c r="J553">
        <v>1.74</v>
      </c>
      <c r="K553">
        <v>4.5</v>
      </c>
      <c r="L553" s="3">
        <f t="shared" si="48"/>
        <v>69.339080459770116</v>
      </c>
      <c r="M553" s="3">
        <f t="shared" si="49"/>
        <v>68.038738171785255</v>
      </c>
      <c r="N553" t="s">
        <v>244</v>
      </c>
    </row>
    <row r="554" spans="1:14" x14ac:dyDescent="0.25">
      <c r="A554" t="s">
        <v>651</v>
      </c>
      <c r="B554" t="s">
        <v>48</v>
      </c>
      <c r="C554" t="s">
        <v>54</v>
      </c>
      <c r="D554" t="s">
        <v>35</v>
      </c>
      <c r="E554" s="4" t="s">
        <v>134</v>
      </c>
      <c r="F554">
        <v>60</v>
      </c>
      <c r="G554" s="3">
        <f t="shared" si="47"/>
        <v>152.4</v>
      </c>
      <c r="H554" s="3">
        <f t="shared" si="50"/>
        <v>19.098593171027442</v>
      </c>
      <c r="I554" s="3">
        <f t="shared" si="50"/>
        <v>48.510426654409699</v>
      </c>
      <c r="J554">
        <v>1.88</v>
      </c>
      <c r="K554">
        <v>4.25</v>
      </c>
      <c r="L554" s="3">
        <f t="shared" si="48"/>
        <v>81.063829787234056</v>
      </c>
      <c r="M554" s="3">
        <f t="shared" si="49"/>
        <v>81.169020976866634</v>
      </c>
      <c r="N554" t="s">
        <v>244</v>
      </c>
    </row>
    <row r="555" spans="1:14" x14ac:dyDescent="0.25">
      <c r="A555" t="s">
        <v>652</v>
      </c>
      <c r="C555" t="s">
        <v>21</v>
      </c>
      <c r="D555" t="s">
        <v>23</v>
      </c>
      <c r="E555" s="4" t="s">
        <v>50</v>
      </c>
      <c r="F555">
        <v>77</v>
      </c>
      <c r="G555" s="3">
        <f t="shared" si="47"/>
        <v>195.58</v>
      </c>
      <c r="H555" s="3">
        <f t="shared" si="50"/>
        <v>24.509861236151881</v>
      </c>
      <c r="I555" s="3">
        <f t="shared" si="50"/>
        <v>62.255047539825789</v>
      </c>
      <c r="J555">
        <v>1.88</v>
      </c>
      <c r="K555">
        <v>4</v>
      </c>
      <c r="L555" s="3">
        <f t="shared" si="48"/>
        <v>104.03191489361703</v>
      </c>
      <c r="M555" s="3">
        <f t="shared" si="49"/>
        <v>98.039444944607524</v>
      </c>
      <c r="N555" t="s">
        <v>244</v>
      </c>
    </row>
    <row r="556" spans="1:14" x14ac:dyDescent="0.25">
      <c r="A556" t="s">
        <v>653</v>
      </c>
      <c r="C556" t="s">
        <v>21</v>
      </c>
      <c r="D556" t="s">
        <v>23</v>
      </c>
      <c r="E556" s="4" t="s">
        <v>50</v>
      </c>
      <c r="F556">
        <v>89.5</v>
      </c>
      <c r="G556" s="3">
        <f t="shared" si="47"/>
        <v>227.33</v>
      </c>
      <c r="H556" s="3">
        <f t="shared" si="50"/>
        <v>28.488734813449266</v>
      </c>
      <c r="I556" s="3">
        <f t="shared" si="50"/>
        <v>72.361386426161147</v>
      </c>
      <c r="J556">
        <v>1.88</v>
      </c>
      <c r="K556">
        <v>4</v>
      </c>
      <c r="L556" s="3">
        <f t="shared" si="48"/>
        <v>120.92021276595746</v>
      </c>
      <c r="M556" s="3">
        <f t="shared" si="49"/>
        <v>113.95493925379706</v>
      </c>
      <c r="N556" t="s">
        <v>244</v>
      </c>
    </row>
    <row r="557" spans="1:14" x14ac:dyDescent="0.25">
      <c r="A557" t="s">
        <v>654</v>
      </c>
      <c r="C557" t="s">
        <v>18</v>
      </c>
      <c r="D557" t="s">
        <v>144</v>
      </c>
      <c r="E557" s="4" t="s">
        <v>145</v>
      </c>
      <c r="F557">
        <v>30.5</v>
      </c>
      <c r="G557" s="3">
        <f t="shared" si="47"/>
        <v>77.47</v>
      </c>
      <c r="H557" s="3">
        <f t="shared" si="50"/>
        <v>9.7084515286056163</v>
      </c>
      <c r="I557" s="3">
        <f t="shared" si="50"/>
        <v>24.659466882658265</v>
      </c>
      <c r="J557">
        <v>1.59</v>
      </c>
      <c r="K557">
        <v>5</v>
      </c>
      <c r="L557" s="3">
        <f t="shared" si="48"/>
        <v>48.723270440251568</v>
      </c>
      <c r="M557" s="3">
        <f t="shared" si="49"/>
        <v>48.54225764302808</v>
      </c>
      <c r="N557" t="s">
        <v>244</v>
      </c>
    </row>
    <row r="558" spans="1:14" x14ac:dyDescent="0.25">
      <c r="A558" t="s">
        <v>655</v>
      </c>
      <c r="C558" t="s">
        <v>18</v>
      </c>
      <c r="D558" t="s">
        <v>144</v>
      </c>
      <c r="E558" s="4" t="s">
        <v>145</v>
      </c>
      <c r="F558">
        <v>26.5</v>
      </c>
      <c r="G558" s="3">
        <f t="shared" si="47"/>
        <v>67.31</v>
      </c>
      <c r="H558" s="3">
        <f t="shared" si="50"/>
        <v>8.4352119838704525</v>
      </c>
      <c r="I558" s="3">
        <f t="shared" si="50"/>
        <v>21.425438439030952</v>
      </c>
      <c r="J558">
        <v>1.59</v>
      </c>
      <c r="K558">
        <v>5</v>
      </c>
      <c r="L558" s="3">
        <f t="shared" si="48"/>
        <v>42.333333333333336</v>
      </c>
      <c r="M558" s="3">
        <f t="shared" si="49"/>
        <v>42.176059919352262</v>
      </c>
      <c r="N558" t="s">
        <v>244</v>
      </c>
    </row>
    <row r="559" spans="1:14" x14ac:dyDescent="0.25">
      <c r="A559" t="s">
        <v>656</v>
      </c>
      <c r="B559" t="s">
        <v>52</v>
      </c>
      <c r="C559" t="s">
        <v>54</v>
      </c>
      <c r="D559" t="s">
        <v>35</v>
      </c>
      <c r="E559" s="4" t="s">
        <v>134</v>
      </c>
      <c r="F559">
        <v>62</v>
      </c>
      <c r="G559" s="3">
        <f t="shared" si="47"/>
        <v>157.47999999999999</v>
      </c>
      <c r="H559" s="3">
        <f t="shared" ref="H559:I580" si="51">F559/PI()</f>
        <v>19.735212943395023</v>
      </c>
      <c r="I559" s="3">
        <f t="shared" si="51"/>
        <v>50.127440876223353</v>
      </c>
      <c r="J559">
        <v>1.88</v>
      </c>
      <c r="K559">
        <v>4.25</v>
      </c>
      <c r="L559" s="3">
        <f t="shared" si="48"/>
        <v>83.765957446808514</v>
      </c>
      <c r="M559" s="3">
        <f t="shared" si="49"/>
        <v>83.874655009428849</v>
      </c>
      <c r="N559" t="s">
        <v>244</v>
      </c>
    </row>
    <row r="560" spans="1:14" x14ac:dyDescent="0.25">
      <c r="A560" t="s">
        <v>657</v>
      </c>
      <c r="B560" t="s">
        <v>48</v>
      </c>
      <c r="C560" t="s">
        <v>54</v>
      </c>
      <c r="D560" t="s">
        <v>35</v>
      </c>
      <c r="E560" s="4" t="s">
        <v>134</v>
      </c>
      <c r="F560">
        <v>62</v>
      </c>
      <c r="G560" s="3">
        <f t="shared" si="47"/>
        <v>157.47999999999999</v>
      </c>
      <c r="H560" s="3">
        <f t="shared" si="51"/>
        <v>19.735212943395023</v>
      </c>
      <c r="I560" s="3">
        <f t="shared" si="51"/>
        <v>50.127440876223353</v>
      </c>
      <c r="J560">
        <v>1.88</v>
      </c>
      <c r="K560">
        <v>4.25</v>
      </c>
      <c r="L560" s="3">
        <f t="shared" si="48"/>
        <v>83.765957446808514</v>
      </c>
      <c r="M560" s="3">
        <f t="shared" si="49"/>
        <v>83.874655009428849</v>
      </c>
      <c r="N560" t="s">
        <v>244</v>
      </c>
    </row>
    <row r="561" spans="1:14" x14ac:dyDescent="0.25">
      <c r="A561" t="s">
        <v>658</v>
      </c>
      <c r="B561" t="s">
        <v>52</v>
      </c>
      <c r="C561" t="s">
        <v>54</v>
      </c>
      <c r="D561" t="s">
        <v>35</v>
      </c>
      <c r="E561" s="4" t="s">
        <v>134</v>
      </c>
      <c r="F561">
        <v>46</v>
      </c>
      <c r="G561" s="3">
        <f t="shared" si="47"/>
        <v>116.84</v>
      </c>
      <c r="H561" s="3">
        <f t="shared" si="51"/>
        <v>14.642254764454371</v>
      </c>
      <c r="I561" s="3">
        <f t="shared" si="51"/>
        <v>37.191327101714101</v>
      </c>
      <c r="J561">
        <v>1.88</v>
      </c>
      <c r="K561">
        <v>4.25</v>
      </c>
      <c r="L561" s="3">
        <f t="shared" si="48"/>
        <v>62.148936170212771</v>
      </c>
      <c r="M561" s="3">
        <f t="shared" si="49"/>
        <v>62.22958274893108</v>
      </c>
      <c r="N561" t="s">
        <v>244</v>
      </c>
    </row>
    <row r="562" spans="1:14" x14ac:dyDescent="0.25">
      <c r="A562" t="s">
        <v>659</v>
      </c>
      <c r="C562" t="s">
        <v>54</v>
      </c>
      <c r="D562" t="s">
        <v>35</v>
      </c>
      <c r="E562" s="4" t="s">
        <v>134</v>
      </c>
      <c r="F562">
        <v>78</v>
      </c>
      <c r="G562" s="3">
        <f t="shared" si="47"/>
        <v>198.12</v>
      </c>
      <c r="H562" s="3">
        <f t="shared" si="51"/>
        <v>24.828171122335672</v>
      </c>
      <c r="I562" s="3">
        <f t="shared" si="51"/>
        <v>63.063554650732613</v>
      </c>
      <c r="J562">
        <v>1.88</v>
      </c>
      <c r="K562">
        <v>4.25</v>
      </c>
      <c r="L562" s="3">
        <f t="shared" si="48"/>
        <v>105.38297872340426</v>
      </c>
      <c r="M562" s="3">
        <f t="shared" si="49"/>
        <v>105.51972726992661</v>
      </c>
      <c r="N562" t="s">
        <v>244</v>
      </c>
    </row>
    <row r="563" spans="1:14" x14ac:dyDescent="0.25">
      <c r="A563" t="s">
        <v>660</v>
      </c>
      <c r="B563" t="s">
        <v>153</v>
      </c>
      <c r="C563" t="s">
        <v>54</v>
      </c>
      <c r="D563" t="s">
        <v>35</v>
      </c>
      <c r="E563" s="4" t="s">
        <v>134</v>
      </c>
      <c r="F563">
        <v>69.5</v>
      </c>
      <c r="G563" s="3">
        <f t="shared" si="47"/>
        <v>176.53</v>
      </c>
      <c r="H563" s="3">
        <f t="shared" si="51"/>
        <v>22.122537089773452</v>
      </c>
      <c r="I563" s="3">
        <f t="shared" si="51"/>
        <v>56.191244208024571</v>
      </c>
      <c r="J563">
        <v>1.88</v>
      </c>
      <c r="K563">
        <v>4.25</v>
      </c>
      <c r="L563" s="3">
        <f t="shared" si="48"/>
        <v>93.898936170212778</v>
      </c>
      <c r="M563" s="3">
        <f t="shared" si="49"/>
        <v>94.020782631537173</v>
      </c>
      <c r="N563" t="s">
        <v>244</v>
      </c>
    </row>
    <row r="564" spans="1:14" x14ac:dyDescent="0.25">
      <c r="A564" t="s">
        <v>661</v>
      </c>
      <c r="B564" t="s">
        <v>52</v>
      </c>
      <c r="C564" t="s">
        <v>14</v>
      </c>
      <c r="D564" t="s">
        <v>16</v>
      </c>
      <c r="E564" s="4" t="s">
        <v>49</v>
      </c>
      <c r="F564">
        <v>41</v>
      </c>
      <c r="G564" s="3">
        <f t="shared" si="47"/>
        <v>104.14</v>
      </c>
      <c r="H564" s="3">
        <f t="shared" si="51"/>
        <v>13.050705333535419</v>
      </c>
      <c r="I564" s="3">
        <f t="shared" si="51"/>
        <v>33.148791547179961</v>
      </c>
      <c r="J564">
        <v>2.75</v>
      </c>
      <c r="K564">
        <v>3</v>
      </c>
      <c r="L564" s="3">
        <f t="shared" si="48"/>
        <v>37.869090909090907</v>
      </c>
      <c r="M564" s="3">
        <f t="shared" si="49"/>
        <v>39.152116000606256</v>
      </c>
      <c r="N564" t="s">
        <v>244</v>
      </c>
    </row>
    <row r="565" spans="1:14" x14ac:dyDescent="0.25">
      <c r="A565" t="s">
        <v>662</v>
      </c>
      <c r="C565" t="s">
        <v>14</v>
      </c>
      <c r="D565" t="s">
        <v>16</v>
      </c>
      <c r="E565" s="4" t="s">
        <v>49</v>
      </c>
      <c r="F565">
        <v>33</v>
      </c>
      <c r="G565" s="3">
        <f t="shared" si="47"/>
        <v>83.820000000000007</v>
      </c>
      <c r="H565" s="3">
        <f t="shared" si="51"/>
        <v>10.504226244065093</v>
      </c>
      <c r="I565" s="3">
        <f t="shared" si="51"/>
        <v>26.680734659925339</v>
      </c>
      <c r="J565">
        <v>2.75</v>
      </c>
      <c r="K565">
        <v>3</v>
      </c>
      <c r="L565" s="3">
        <f t="shared" si="48"/>
        <v>30.480000000000004</v>
      </c>
      <c r="M565" s="3">
        <f t="shared" si="49"/>
        <v>31.512678732195276</v>
      </c>
      <c r="N565" t="s">
        <v>244</v>
      </c>
    </row>
    <row r="566" spans="1:14" x14ac:dyDescent="0.25">
      <c r="A566" t="s">
        <v>663</v>
      </c>
      <c r="B566" t="s">
        <v>52</v>
      </c>
      <c r="C566" t="s">
        <v>54</v>
      </c>
      <c r="D566" t="s">
        <v>35</v>
      </c>
      <c r="E566" s="4" t="s">
        <v>134</v>
      </c>
      <c r="F566">
        <v>53.5</v>
      </c>
      <c r="G566" s="3">
        <f t="shared" si="47"/>
        <v>135.89000000000001</v>
      </c>
      <c r="H566" s="3">
        <f t="shared" si="51"/>
        <v>17.0295789108328</v>
      </c>
      <c r="I566" s="3">
        <f t="shared" si="51"/>
        <v>43.255130433515319</v>
      </c>
      <c r="J566">
        <v>1.88</v>
      </c>
      <c r="K566">
        <v>4.25</v>
      </c>
      <c r="L566" s="3">
        <f t="shared" si="48"/>
        <v>72.281914893617028</v>
      </c>
      <c r="M566" s="3">
        <f t="shared" si="49"/>
        <v>72.375710371039403</v>
      </c>
      <c r="N566" t="s">
        <v>244</v>
      </c>
    </row>
    <row r="567" spans="1:14" x14ac:dyDescent="0.25">
      <c r="A567" t="s">
        <v>664</v>
      </c>
      <c r="B567" t="s">
        <v>153</v>
      </c>
      <c r="C567" t="s">
        <v>54</v>
      </c>
      <c r="D567" t="s">
        <v>35</v>
      </c>
      <c r="E567" s="4" t="s">
        <v>134</v>
      </c>
      <c r="F567">
        <v>41.5</v>
      </c>
      <c r="G567" s="3">
        <f t="shared" si="47"/>
        <v>105.41</v>
      </c>
      <c r="H567" s="3">
        <f t="shared" si="51"/>
        <v>13.209860276627314</v>
      </c>
      <c r="I567" s="3">
        <f t="shared" si="51"/>
        <v>33.553045102633376</v>
      </c>
      <c r="J567">
        <v>1.88</v>
      </c>
      <c r="K567">
        <v>4.25</v>
      </c>
      <c r="L567" s="3">
        <f t="shared" si="48"/>
        <v>56.069148936170215</v>
      </c>
      <c r="M567" s="3">
        <f t="shared" si="49"/>
        <v>56.141906175666087</v>
      </c>
      <c r="N567" t="s">
        <v>335</v>
      </c>
    </row>
    <row r="568" spans="1:14" x14ac:dyDescent="0.25">
      <c r="A568" t="s">
        <v>665</v>
      </c>
      <c r="C568" t="s">
        <v>54</v>
      </c>
      <c r="D568" t="s">
        <v>31</v>
      </c>
      <c r="E568" s="4" t="s">
        <v>258</v>
      </c>
      <c r="F568">
        <v>76</v>
      </c>
      <c r="G568" s="3">
        <f t="shared" si="47"/>
        <v>193.04</v>
      </c>
      <c r="H568" s="3">
        <f t="shared" si="51"/>
        <v>24.191551349968091</v>
      </c>
      <c r="I568" s="3">
        <f t="shared" si="51"/>
        <v>61.446540428918951</v>
      </c>
      <c r="J568">
        <v>1.88</v>
      </c>
      <c r="K568">
        <v>4.25</v>
      </c>
      <c r="L568" s="3">
        <f t="shared" si="48"/>
        <v>102.68085106382979</v>
      </c>
      <c r="M568" s="3">
        <f t="shared" si="49"/>
        <v>102.81409323736439</v>
      </c>
      <c r="N568" t="s">
        <v>244</v>
      </c>
    </row>
    <row r="569" spans="1:14" x14ac:dyDescent="0.25">
      <c r="A569" t="s">
        <v>666</v>
      </c>
      <c r="C569" t="s">
        <v>18</v>
      </c>
      <c r="D569" t="s">
        <v>144</v>
      </c>
      <c r="E569" s="4" t="s">
        <v>145</v>
      </c>
      <c r="F569">
        <v>76</v>
      </c>
      <c r="G569" s="3">
        <f t="shared" si="47"/>
        <v>193.04</v>
      </c>
      <c r="H569" s="3">
        <f t="shared" si="51"/>
        <v>24.191551349968091</v>
      </c>
      <c r="I569" s="3">
        <f t="shared" si="51"/>
        <v>61.446540428918951</v>
      </c>
      <c r="J569">
        <v>1.59</v>
      </c>
      <c r="K569">
        <v>5</v>
      </c>
      <c r="L569" s="3">
        <f t="shared" si="48"/>
        <v>121.40880503144653</v>
      </c>
      <c r="M569" s="3">
        <f t="shared" si="49"/>
        <v>120.95775674984046</v>
      </c>
      <c r="N569" t="s">
        <v>244</v>
      </c>
    </row>
    <row r="570" spans="1:14" x14ac:dyDescent="0.25">
      <c r="A570" t="s">
        <v>667</v>
      </c>
      <c r="C570" t="s">
        <v>54</v>
      </c>
      <c r="D570" t="s">
        <v>35</v>
      </c>
      <c r="E570" s="4" t="s">
        <v>134</v>
      </c>
      <c r="F570">
        <v>54</v>
      </c>
      <c r="G570" s="3">
        <f t="shared" si="47"/>
        <v>137.16</v>
      </c>
      <c r="H570" s="3">
        <f t="shared" si="51"/>
        <v>17.188733853924695</v>
      </c>
      <c r="I570" s="3">
        <f t="shared" si="51"/>
        <v>43.659383988968727</v>
      </c>
      <c r="J570">
        <v>1.88</v>
      </c>
      <c r="K570">
        <v>4.25</v>
      </c>
      <c r="L570" s="3">
        <f t="shared" si="48"/>
        <v>72.957446808510639</v>
      </c>
      <c r="M570" s="3">
        <f t="shared" si="49"/>
        <v>73.052118879179957</v>
      </c>
      <c r="N570" t="s">
        <v>244</v>
      </c>
    </row>
    <row r="571" spans="1:14" x14ac:dyDescent="0.25">
      <c r="A571" t="s">
        <v>668</v>
      </c>
      <c r="B571" t="s">
        <v>48</v>
      </c>
      <c r="C571" t="s">
        <v>54</v>
      </c>
      <c r="D571" t="s">
        <v>35</v>
      </c>
      <c r="E571" s="4" t="s">
        <v>134</v>
      </c>
      <c r="F571">
        <v>51.5</v>
      </c>
      <c r="G571" s="3">
        <f t="shared" si="47"/>
        <v>130.81</v>
      </c>
      <c r="H571" s="3">
        <f t="shared" si="51"/>
        <v>16.392959138465219</v>
      </c>
      <c r="I571" s="3">
        <f t="shared" si="51"/>
        <v>41.638116211701657</v>
      </c>
      <c r="J571">
        <v>1.88</v>
      </c>
      <c r="K571">
        <v>4.25</v>
      </c>
      <c r="L571" s="3">
        <f t="shared" si="48"/>
        <v>69.579787234042556</v>
      </c>
      <c r="M571" s="3">
        <f t="shared" si="49"/>
        <v>69.670076338477188</v>
      </c>
      <c r="N571" t="s">
        <v>244</v>
      </c>
    </row>
    <row r="572" spans="1:14" x14ac:dyDescent="0.25">
      <c r="A572" t="s">
        <v>669</v>
      </c>
      <c r="B572" t="s">
        <v>48</v>
      </c>
      <c r="C572" t="s">
        <v>54</v>
      </c>
      <c r="D572" t="s">
        <v>35</v>
      </c>
      <c r="E572" s="4" t="s">
        <v>134</v>
      </c>
      <c r="F572">
        <v>83</v>
      </c>
      <c r="G572" s="3">
        <f t="shared" si="47"/>
        <v>210.82</v>
      </c>
      <c r="H572" s="3">
        <f t="shared" si="51"/>
        <v>26.419720553254628</v>
      </c>
      <c r="I572" s="3">
        <f t="shared" si="51"/>
        <v>67.106090205266753</v>
      </c>
      <c r="J572">
        <v>1.88</v>
      </c>
      <c r="K572">
        <v>4.25</v>
      </c>
      <c r="L572" s="3">
        <f t="shared" si="48"/>
        <v>112.13829787234043</v>
      </c>
      <c r="M572" s="3">
        <f t="shared" si="49"/>
        <v>112.28381235133217</v>
      </c>
      <c r="N572" t="s">
        <v>244</v>
      </c>
    </row>
    <row r="573" spans="1:14" x14ac:dyDescent="0.25">
      <c r="A573" t="s">
        <v>670</v>
      </c>
      <c r="B573" t="s">
        <v>153</v>
      </c>
      <c r="C573" t="s">
        <v>54</v>
      </c>
      <c r="D573" t="s">
        <v>35</v>
      </c>
      <c r="E573" s="4" t="s">
        <v>134</v>
      </c>
      <c r="F573">
        <v>60</v>
      </c>
      <c r="G573" s="3">
        <f t="shared" si="47"/>
        <v>152.4</v>
      </c>
      <c r="H573" s="3">
        <f t="shared" si="51"/>
        <v>19.098593171027442</v>
      </c>
      <c r="I573" s="3">
        <f t="shared" si="51"/>
        <v>48.510426654409699</v>
      </c>
      <c r="J573">
        <v>1.88</v>
      </c>
      <c r="K573">
        <v>4.25</v>
      </c>
      <c r="L573" s="3">
        <f t="shared" si="48"/>
        <v>81.063829787234056</v>
      </c>
      <c r="M573" s="3">
        <f t="shared" si="49"/>
        <v>81.169020976866634</v>
      </c>
      <c r="N573" t="s">
        <v>335</v>
      </c>
    </row>
    <row r="574" spans="1:14" x14ac:dyDescent="0.25">
      <c r="A574" t="s">
        <v>671</v>
      </c>
      <c r="B574" t="s">
        <v>153</v>
      </c>
      <c r="C574" t="s">
        <v>54</v>
      </c>
      <c r="D574" t="s">
        <v>35</v>
      </c>
      <c r="E574" s="4" t="s">
        <v>134</v>
      </c>
      <c r="F574">
        <v>46.5</v>
      </c>
      <c r="G574" s="3">
        <f t="shared" si="47"/>
        <v>118.11</v>
      </c>
      <c r="H574" s="3">
        <f t="shared" si="51"/>
        <v>14.801409707546267</v>
      </c>
      <c r="I574" s="3">
        <f t="shared" si="51"/>
        <v>37.595580657167517</v>
      </c>
      <c r="J574">
        <v>1.88</v>
      </c>
      <c r="K574">
        <v>4.25</v>
      </c>
      <c r="L574" s="3">
        <f t="shared" si="48"/>
        <v>62.824468085106389</v>
      </c>
      <c r="M574" s="3">
        <f t="shared" si="49"/>
        <v>62.905991257071634</v>
      </c>
      <c r="N574" t="s">
        <v>244</v>
      </c>
    </row>
    <row r="575" spans="1:14" x14ac:dyDescent="0.25">
      <c r="A575" t="s">
        <v>672</v>
      </c>
      <c r="C575" t="s">
        <v>54</v>
      </c>
      <c r="D575" t="s">
        <v>35</v>
      </c>
      <c r="E575" s="4" t="s">
        <v>134</v>
      </c>
      <c r="F575">
        <v>82</v>
      </c>
      <c r="G575" s="3">
        <f t="shared" si="47"/>
        <v>208.28</v>
      </c>
      <c r="H575" s="3">
        <f t="shared" si="51"/>
        <v>26.101410667070837</v>
      </c>
      <c r="I575" s="3">
        <f t="shared" si="51"/>
        <v>66.297583094359922</v>
      </c>
      <c r="J575">
        <v>1.88</v>
      </c>
      <c r="K575">
        <v>4.25</v>
      </c>
      <c r="L575" s="3">
        <f t="shared" si="48"/>
        <v>110.78723404255319</v>
      </c>
      <c r="M575" s="3">
        <f t="shared" si="49"/>
        <v>110.93099533505105</v>
      </c>
      <c r="N575" t="s">
        <v>244</v>
      </c>
    </row>
    <row r="576" spans="1:14" x14ac:dyDescent="0.25">
      <c r="A576" t="s">
        <v>673</v>
      </c>
      <c r="C576" t="s">
        <v>21</v>
      </c>
      <c r="D576" t="s">
        <v>23</v>
      </c>
      <c r="E576" s="4" t="s">
        <v>50</v>
      </c>
      <c r="F576">
        <v>124</v>
      </c>
      <c r="G576" s="3">
        <f t="shared" si="47"/>
        <v>314.95999999999998</v>
      </c>
      <c r="H576" s="3">
        <f t="shared" si="51"/>
        <v>39.470425886790046</v>
      </c>
      <c r="I576" s="3">
        <f t="shared" si="51"/>
        <v>100.25488175244671</v>
      </c>
      <c r="J576">
        <v>1.88</v>
      </c>
      <c r="K576">
        <v>4</v>
      </c>
      <c r="L576" s="3">
        <f t="shared" si="48"/>
        <v>167.53191489361703</v>
      </c>
      <c r="M576" s="3">
        <f t="shared" si="49"/>
        <v>157.88170354716019</v>
      </c>
      <c r="N576" t="s">
        <v>244</v>
      </c>
    </row>
    <row r="577" spans="1:14" x14ac:dyDescent="0.25">
      <c r="A577" t="s">
        <v>674</v>
      </c>
      <c r="B577" t="s">
        <v>48</v>
      </c>
      <c r="C577" t="s">
        <v>54</v>
      </c>
      <c r="D577" t="s">
        <v>35</v>
      </c>
      <c r="E577" s="4" t="s">
        <v>134</v>
      </c>
      <c r="F577">
        <v>63</v>
      </c>
      <c r="G577" s="3">
        <f t="shared" si="47"/>
        <v>160.02000000000001</v>
      </c>
      <c r="H577" s="3">
        <f t="shared" si="51"/>
        <v>20.053522829578814</v>
      </c>
      <c r="I577" s="3">
        <f t="shared" si="51"/>
        <v>50.935947987130191</v>
      </c>
      <c r="J577">
        <v>1.88</v>
      </c>
      <c r="K577">
        <v>4.25</v>
      </c>
      <c r="L577" s="3">
        <f t="shared" si="48"/>
        <v>85.11702127659575</v>
      </c>
      <c r="M577" s="3">
        <f t="shared" si="49"/>
        <v>85.227472025709957</v>
      </c>
      <c r="N577" t="s">
        <v>335</v>
      </c>
    </row>
    <row r="578" spans="1:14" x14ac:dyDescent="0.25">
      <c r="A578" t="s">
        <v>675</v>
      </c>
      <c r="C578" t="s">
        <v>54</v>
      </c>
      <c r="D578" t="s">
        <v>35</v>
      </c>
      <c r="E578" s="4" t="s">
        <v>134</v>
      </c>
      <c r="F578">
        <v>101</v>
      </c>
      <c r="G578" s="3">
        <f t="shared" ref="G578:G641" si="52">F578*2.54</f>
        <v>256.54000000000002</v>
      </c>
      <c r="H578" s="3">
        <f t="shared" si="51"/>
        <v>32.149298504562857</v>
      </c>
      <c r="I578" s="3">
        <f t="shared" si="51"/>
        <v>81.659218201589667</v>
      </c>
      <c r="J578">
        <v>1.88</v>
      </c>
      <c r="K578">
        <v>4.25</v>
      </c>
      <c r="L578" s="3">
        <f t="shared" si="48"/>
        <v>136.45744680851067</v>
      </c>
      <c r="M578" s="3">
        <f t="shared" si="49"/>
        <v>136.63451864439213</v>
      </c>
      <c r="N578" t="s">
        <v>244</v>
      </c>
    </row>
    <row r="579" spans="1:14" x14ac:dyDescent="0.25">
      <c r="A579" t="s">
        <v>676</v>
      </c>
      <c r="B579" t="s">
        <v>52</v>
      </c>
      <c r="C579" t="s">
        <v>54</v>
      </c>
      <c r="D579" t="s">
        <v>35</v>
      </c>
      <c r="E579" s="4" t="s">
        <v>134</v>
      </c>
      <c r="F579">
        <v>74</v>
      </c>
      <c r="G579" s="3">
        <f t="shared" si="52"/>
        <v>187.96</v>
      </c>
      <c r="H579" s="3">
        <f t="shared" si="51"/>
        <v>23.554931577600509</v>
      </c>
      <c r="I579" s="3">
        <f t="shared" si="51"/>
        <v>59.829526207105296</v>
      </c>
      <c r="J579">
        <v>1.88</v>
      </c>
      <c r="K579">
        <v>4.25</v>
      </c>
      <c r="L579" s="3">
        <f t="shared" si="48"/>
        <v>99.978723404255334</v>
      </c>
      <c r="M579" s="3">
        <f t="shared" si="49"/>
        <v>100.10845920480216</v>
      </c>
      <c r="N579" t="s">
        <v>244</v>
      </c>
    </row>
    <row r="580" spans="1:14" x14ac:dyDescent="0.25">
      <c r="A580" t="s">
        <v>677</v>
      </c>
      <c r="C580" t="s">
        <v>54</v>
      </c>
      <c r="D580" t="s">
        <v>35</v>
      </c>
      <c r="E580" s="4" t="s">
        <v>134</v>
      </c>
      <c r="F580">
        <v>87</v>
      </c>
      <c r="G580" s="3">
        <f t="shared" si="52"/>
        <v>220.98</v>
      </c>
      <c r="H580" s="3">
        <f t="shared" si="51"/>
        <v>27.69296009798979</v>
      </c>
      <c r="I580" s="3">
        <f t="shared" si="51"/>
        <v>70.340118648894062</v>
      </c>
      <c r="J580">
        <v>1.88</v>
      </c>
      <c r="K580">
        <v>4.25</v>
      </c>
      <c r="L580" s="3">
        <f t="shared" si="48"/>
        <v>117.54255319148936</v>
      </c>
      <c r="M580" s="3">
        <f t="shared" si="49"/>
        <v>117.69508041645661</v>
      </c>
      <c r="N580" t="s">
        <v>244</v>
      </c>
    </row>
    <row r="581" spans="1:14" x14ac:dyDescent="0.25">
      <c r="A581" t="s">
        <v>678</v>
      </c>
      <c r="B581" t="s">
        <v>52</v>
      </c>
      <c r="C581" t="s">
        <v>54</v>
      </c>
      <c r="D581" t="s">
        <v>35</v>
      </c>
      <c r="E581" s="4" t="s">
        <v>134</v>
      </c>
      <c r="F581">
        <v>81.5</v>
      </c>
      <c r="G581" s="3">
        <f t="shared" si="52"/>
        <v>207.01</v>
      </c>
      <c r="H581" s="3">
        <f t="shared" ref="H581:I600" si="53">F581/PI()</f>
        <v>25.942255723978942</v>
      </c>
      <c r="I581" s="3">
        <f t="shared" si="53"/>
        <v>65.893329538906514</v>
      </c>
      <c r="J581">
        <v>1.88</v>
      </c>
      <c r="K581">
        <v>4.25</v>
      </c>
      <c r="L581" s="3">
        <f t="shared" ref="L581:L644" si="54">G581/J581</f>
        <v>110.11170212765957</v>
      </c>
      <c r="M581" s="3">
        <f t="shared" ref="M581:M644" si="55">H581*K581</f>
        <v>110.2545868269105</v>
      </c>
      <c r="N581" t="s">
        <v>244</v>
      </c>
    </row>
    <row r="582" spans="1:14" x14ac:dyDescent="0.25">
      <c r="A582" t="s">
        <v>679</v>
      </c>
      <c r="C582" t="s">
        <v>18</v>
      </c>
      <c r="D582" t="s">
        <v>20</v>
      </c>
      <c r="E582" s="5" t="s">
        <v>103</v>
      </c>
      <c r="F582">
        <v>49</v>
      </c>
      <c r="G582" s="3">
        <f t="shared" si="52"/>
        <v>124.46000000000001</v>
      </c>
      <c r="H582" s="3">
        <f t="shared" si="53"/>
        <v>15.597184423005743</v>
      </c>
      <c r="I582" s="3">
        <f t="shared" si="53"/>
        <v>39.616848434434594</v>
      </c>
      <c r="J582">
        <v>1.59</v>
      </c>
      <c r="K582">
        <v>5</v>
      </c>
      <c r="L582" s="3">
        <f t="shared" si="54"/>
        <v>78.276729559748432</v>
      </c>
      <c r="M582" s="3">
        <f t="shared" si="55"/>
        <v>77.985922115028714</v>
      </c>
      <c r="N582" t="s">
        <v>244</v>
      </c>
    </row>
    <row r="583" spans="1:14" x14ac:dyDescent="0.25">
      <c r="A583" t="s">
        <v>680</v>
      </c>
      <c r="C583" t="s">
        <v>54</v>
      </c>
      <c r="D583" t="s">
        <v>35</v>
      </c>
      <c r="E583" s="4" t="s">
        <v>134</v>
      </c>
      <c r="F583">
        <v>71</v>
      </c>
      <c r="G583" s="3">
        <f t="shared" si="52"/>
        <v>180.34</v>
      </c>
      <c r="H583" s="3">
        <f t="shared" si="53"/>
        <v>22.600001919049138</v>
      </c>
      <c r="I583" s="3">
        <f t="shared" si="53"/>
        <v>57.40400487438481</v>
      </c>
      <c r="J583">
        <v>1.88</v>
      </c>
      <c r="K583">
        <v>4.25</v>
      </c>
      <c r="L583" s="3">
        <f t="shared" si="54"/>
        <v>95.925531914893625</v>
      </c>
      <c r="M583" s="3">
        <f t="shared" si="55"/>
        <v>96.050008155958835</v>
      </c>
      <c r="N583" t="s">
        <v>244</v>
      </c>
    </row>
    <row r="584" spans="1:14" x14ac:dyDescent="0.25">
      <c r="A584" t="s">
        <v>681</v>
      </c>
      <c r="C584" t="s">
        <v>21</v>
      </c>
      <c r="D584" t="s">
        <v>23</v>
      </c>
      <c r="E584" s="4" t="s">
        <v>50</v>
      </c>
      <c r="F584">
        <v>96</v>
      </c>
      <c r="G584" s="3">
        <f t="shared" si="52"/>
        <v>243.84</v>
      </c>
      <c r="H584" s="3">
        <f t="shared" si="53"/>
        <v>30.557749073643905</v>
      </c>
      <c r="I584" s="3">
        <f t="shared" si="53"/>
        <v>77.616682647055526</v>
      </c>
      <c r="J584">
        <v>1.88</v>
      </c>
      <c r="K584">
        <v>4</v>
      </c>
      <c r="L584" s="3">
        <f t="shared" si="54"/>
        <v>129.70212765957447</v>
      </c>
      <c r="M584" s="3">
        <f t="shared" si="55"/>
        <v>122.23099629457562</v>
      </c>
      <c r="N584" t="s">
        <v>244</v>
      </c>
    </row>
    <row r="585" spans="1:14" x14ac:dyDescent="0.25">
      <c r="A585" t="s">
        <v>682</v>
      </c>
      <c r="C585" t="s">
        <v>21</v>
      </c>
      <c r="D585" t="s">
        <v>23</v>
      </c>
      <c r="E585" s="4" t="s">
        <v>50</v>
      </c>
      <c r="F585">
        <v>54</v>
      </c>
      <c r="G585" s="3">
        <f t="shared" si="52"/>
        <v>137.16</v>
      </c>
      <c r="H585" s="3">
        <f t="shared" si="53"/>
        <v>17.188733853924695</v>
      </c>
      <c r="I585" s="3">
        <f t="shared" si="53"/>
        <v>43.659383988968727</v>
      </c>
      <c r="J585">
        <v>1.88</v>
      </c>
      <c r="K585">
        <v>4</v>
      </c>
      <c r="L585" s="3">
        <f t="shared" si="54"/>
        <v>72.957446808510639</v>
      </c>
      <c r="M585" s="3">
        <f t="shared" si="55"/>
        <v>68.754935415698782</v>
      </c>
      <c r="N585" t="s">
        <v>335</v>
      </c>
    </row>
    <row r="586" spans="1:14" x14ac:dyDescent="0.25">
      <c r="A586" t="s">
        <v>683</v>
      </c>
      <c r="C586" t="s">
        <v>21</v>
      </c>
      <c r="D586" t="s">
        <v>23</v>
      </c>
      <c r="E586" s="4" t="s">
        <v>50</v>
      </c>
      <c r="F586">
        <v>24.5</v>
      </c>
      <c r="G586" s="3">
        <f t="shared" si="52"/>
        <v>62.230000000000004</v>
      </c>
      <c r="H586" s="3">
        <f t="shared" si="53"/>
        <v>7.7985922115028714</v>
      </c>
      <c r="I586" s="3">
        <f t="shared" si="53"/>
        <v>19.808424217217297</v>
      </c>
      <c r="J586">
        <v>1.88</v>
      </c>
      <c r="K586">
        <v>4</v>
      </c>
      <c r="L586" s="3">
        <f t="shared" si="54"/>
        <v>33.101063829787236</v>
      </c>
      <c r="M586" s="3">
        <f t="shared" si="55"/>
        <v>31.194368846011486</v>
      </c>
      <c r="N586" t="s">
        <v>244</v>
      </c>
    </row>
    <row r="587" spans="1:14" x14ac:dyDescent="0.25">
      <c r="A587" t="s">
        <v>684</v>
      </c>
      <c r="C587" t="s">
        <v>21</v>
      </c>
      <c r="D587" t="s">
        <v>23</v>
      </c>
      <c r="E587" s="4" t="s">
        <v>50</v>
      </c>
      <c r="F587">
        <v>76.5</v>
      </c>
      <c r="G587" s="3">
        <f t="shared" si="52"/>
        <v>194.31</v>
      </c>
      <c r="H587" s="3">
        <f t="shared" si="53"/>
        <v>24.350706293059986</v>
      </c>
      <c r="I587" s="3">
        <f t="shared" si="53"/>
        <v>61.850793984372366</v>
      </c>
      <c r="J587">
        <v>1.88</v>
      </c>
      <c r="K587">
        <v>4</v>
      </c>
      <c r="L587" s="3">
        <f t="shared" si="54"/>
        <v>103.35638297872342</v>
      </c>
      <c r="M587" s="3">
        <f t="shared" si="55"/>
        <v>97.402825172239943</v>
      </c>
      <c r="N587" t="s">
        <v>244</v>
      </c>
    </row>
    <row r="588" spans="1:14" x14ac:dyDescent="0.25">
      <c r="A588" t="s">
        <v>685</v>
      </c>
      <c r="C588" t="s">
        <v>21</v>
      </c>
      <c r="D588" t="s">
        <v>23</v>
      </c>
      <c r="E588" s="4" t="s">
        <v>50</v>
      </c>
      <c r="F588">
        <v>42</v>
      </c>
      <c r="G588" s="3">
        <f t="shared" si="52"/>
        <v>106.68</v>
      </c>
      <c r="H588" s="3">
        <f t="shared" si="53"/>
        <v>13.369015219719209</v>
      </c>
      <c r="I588" s="3">
        <f t="shared" si="53"/>
        <v>33.957298658086792</v>
      </c>
      <c r="J588">
        <v>1.88</v>
      </c>
      <c r="K588">
        <v>4</v>
      </c>
      <c r="L588" s="3">
        <f t="shared" si="54"/>
        <v>56.744680851063833</v>
      </c>
      <c r="M588" s="3">
        <f t="shared" si="55"/>
        <v>53.476060878876837</v>
      </c>
      <c r="N588" t="s">
        <v>244</v>
      </c>
    </row>
    <row r="589" spans="1:14" x14ac:dyDescent="0.25">
      <c r="A589" t="s">
        <v>686</v>
      </c>
      <c r="C589" t="s">
        <v>21</v>
      </c>
      <c r="D589" t="s">
        <v>23</v>
      </c>
      <c r="E589" s="4" t="s">
        <v>50</v>
      </c>
      <c r="F589">
        <v>19.5</v>
      </c>
      <c r="G589" s="3">
        <f t="shared" si="52"/>
        <v>49.53</v>
      </c>
      <c r="H589" s="3">
        <f t="shared" si="53"/>
        <v>6.2070427805839179</v>
      </c>
      <c r="I589" s="3">
        <f t="shared" si="53"/>
        <v>15.765888662683153</v>
      </c>
      <c r="J589">
        <v>1.88</v>
      </c>
      <c r="K589">
        <v>4</v>
      </c>
      <c r="L589" s="3">
        <f t="shared" si="54"/>
        <v>26.345744680851066</v>
      </c>
      <c r="M589" s="3">
        <f t="shared" si="55"/>
        <v>24.828171122335672</v>
      </c>
      <c r="N589" t="s">
        <v>335</v>
      </c>
    </row>
    <row r="590" spans="1:14" x14ac:dyDescent="0.25">
      <c r="A590" t="s">
        <v>687</v>
      </c>
      <c r="C590" t="s">
        <v>21</v>
      </c>
      <c r="D590" t="s">
        <v>23</v>
      </c>
      <c r="E590" s="4" t="s">
        <v>50</v>
      </c>
      <c r="F590">
        <v>51.5</v>
      </c>
      <c r="G590" s="3">
        <f t="shared" si="52"/>
        <v>130.81</v>
      </c>
      <c r="H590" s="3">
        <f t="shared" si="53"/>
        <v>16.392959138465219</v>
      </c>
      <c r="I590" s="3">
        <f t="shared" si="53"/>
        <v>41.638116211701657</v>
      </c>
      <c r="J590">
        <v>1.88</v>
      </c>
      <c r="K590">
        <v>4</v>
      </c>
      <c r="L590" s="3">
        <f t="shared" si="54"/>
        <v>69.579787234042556</v>
      </c>
      <c r="M590" s="3">
        <f t="shared" si="55"/>
        <v>65.571836553860877</v>
      </c>
      <c r="N590" t="s">
        <v>244</v>
      </c>
    </row>
    <row r="591" spans="1:14" x14ac:dyDescent="0.25">
      <c r="A591" t="s">
        <v>688</v>
      </c>
      <c r="C591" t="s">
        <v>21</v>
      </c>
      <c r="D591" t="s">
        <v>23</v>
      </c>
      <c r="E591" s="4" t="s">
        <v>50</v>
      </c>
      <c r="F591">
        <v>28.5</v>
      </c>
      <c r="G591" s="3">
        <f t="shared" si="52"/>
        <v>72.39</v>
      </c>
      <c r="H591" s="3">
        <f t="shared" si="53"/>
        <v>9.0718317562380353</v>
      </c>
      <c r="I591" s="3">
        <f t="shared" si="53"/>
        <v>23.042452660844607</v>
      </c>
      <c r="J591">
        <v>1.88</v>
      </c>
      <c r="K591">
        <v>4</v>
      </c>
      <c r="L591" s="3">
        <f t="shared" si="54"/>
        <v>38.505319148936174</v>
      </c>
      <c r="M591" s="3">
        <f t="shared" si="55"/>
        <v>36.287327024952141</v>
      </c>
      <c r="N591" t="s">
        <v>244</v>
      </c>
    </row>
    <row r="592" spans="1:14" x14ac:dyDescent="0.25">
      <c r="A592" t="s">
        <v>689</v>
      </c>
      <c r="C592" t="s">
        <v>21</v>
      </c>
      <c r="D592" t="s">
        <v>23</v>
      </c>
      <c r="E592" s="4" t="s">
        <v>50</v>
      </c>
      <c r="F592">
        <v>18</v>
      </c>
      <c r="G592" s="3">
        <f t="shared" si="52"/>
        <v>45.72</v>
      </c>
      <c r="H592" s="3">
        <f t="shared" si="53"/>
        <v>5.7295779513082321</v>
      </c>
      <c r="I592" s="3">
        <f t="shared" si="53"/>
        <v>14.55312799632291</v>
      </c>
      <c r="J592">
        <v>1.88</v>
      </c>
      <c r="K592">
        <v>4</v>
      </c>
      <c r="L592" s="3">
        <f t="shared" si="54"/>
        <v>24.319148936170212</v>
      </c>
      <c r="M592" s="3">
        <f t="shared" si="55"/>
        <v>22.918311805232928</v>
      </c>
      <c r="N592" t="s">
        <v>244</v>
      </c>
    </row>
    <row r="593" spans="1:14" x14ac:dyDescent="0.25">
      <c r="A593" t="s">
        <v>690</v>
      </c>
      <c r="B593" t="s">
        <v>278</v>
      </c>
      <c r="C593" t="s">
        <v>54</v>
      </c>
      <c r="D593" t="s">
        <v>35</v>
      </c>
      <c r="E593" s="4" t="s">
        <v>134</v>
      </c>
      <c r="F593">
        <v>50.5</v>
      </c>
      <c r="G593" s="3">
        <f t="shared" si="52"/>
        <v>128.27000000000001</v>
      </c>
      <c r="H593" s="3">
        <f t="shared" si="53"/>
        <v>16.074649252281429</v>
      </c>
      <c r="I593" s="3">
        <f t="shared" si="53"/>
        <v>40.829609100794833</v>
      </c>
      <c r="J593">
        <v>1.88</v>
      </c>
      <c r="K593">
        <v>4.25</v>
      </c>
      <c r="L593" s="3">
        <f t="shared" si="54"/>
        <v>68.228723404255334</v>
      </c>
      <c r="M593" s="3">
        <f t="shared" si="55"/>
        <v>68.317259322196065</v>
      </c>
      <c r="N593" t="s">
        <v>244</v>
      </c>
    </row>
    <row r="594" spans="1:14" x14ac:dyDescent="0.25">
      <c r="A594" t="s">
        <v>691</v>
      </c>
      <c r="C594" t="s">
        <v>21</v>
      </c>
      <c r="D594" t="s">
        <v>23</v>
      </c>
      <c r="E594" s="4" t="s">
        <v>50</v>
      </c>
      <c r="F594">
        <v>50</v>
      </c>
      <c r="G594" s="3">
        <f t="shared" si="52"/>
        <v>127</v>
      </c>
      <c r="H594" s="3">
        <f t="shared" si="53"/>
        <v>15.915494309189533</v>
      </c>
      <c r="I594" s="3">
        <f t="shared" si="53"/>
        <v>40.425355545341418</v>
      </c>
      <c r="J594">
        <v>1.88</v>
      </c>
      <c r="K594">
        <v>4</v>
      </c>
      <c r="L594" s="3">
        <f t="shared" si="54"/>
        <v>67.553191489361708</v>
      </c>
      <c r="M594" s="3">
        <f t="shared" si="55"/>
        <v>63.661977236758133</v>
      </c>
      <c r="N594" t="s">
        <v>244</v>
      </c>
    </row>
    <row r="595" spans="1:14" x14ac:dyDescent="0.25">
      <c r="A595" t="s">
        <v>692</v>
      </c>
      <c r="C595" t="s">
        <v>21</v>
      </c>
      <c r="D595" t="s">
        <v>23</v>
      </c>
      <c r="E595" s="4" t="s">
        <v>50</v>
      </c>
      <c r="F595">
        <v>68</v>
      </c>
      <c r="G595" s="3">
        <f t="shared" si="52"/>
        <v>172.72</v>
      </c>
      <c r="H595" s="3">
        <f t="shared" si="53"/>
        <v>21.645072260497766</v>
      </c>
      <c r="I595" s="3">
        <f t="shared" si="53"/>
        <v>54.978483541664325</v>
      </c>
      <c r="J595">
        <v>1.88</v>
      </c>
      <c r="K595">
        <v>4</v>
      </c>
      <c r="L595" s="3">
        <f t="shared" si="54"/>
        <v>91.872340425531917</v>
      </c>
      <c r="M595" s="3">
        <f t="shared" si="55"/>
        <v>86.580289041991065</v>
      </c>
      <c r="N595" t="s">
        <v>244</v>
      </c>
    </row>
    <row r="596" spans="1:14" x14ac:dyDescent="0.25">
      <c r="A596" t="s">
        <v>693</v>
      </c>
      <c r="C596" t="s">
        <v>21</v>
      </c>
      <c r="D596" t="s">
        <v>23</v>
      </c>
      <c r="E596" s="4" t="s">
        <v>50</v>
      </c>
      <c r="F596">
        <v>16</v>
      </c>
      <c r="G596" s="3">
        <f t="shared" si="52"/>
        <v>40.64</v>
      </c>
      <c r="H596" s="3">
        <f t="shared" si="53"/>
        <v>5.0929581789406511</v>
      </c>
      <c r="I596" s="3">
        <f t="shared" si="53"/>
        <v>12.936113774509254</v>
      </c>
      <c r="J596">
        <v>1.88</v>
      </c>
      <c r="K596">
        <v>4</v>
      </c>
      <c r="L596" s="3">
        <f t="shared" si="54"/>
        <v>21.617021276595747</v>
      </c>
      <c r="M596" s="3">
        <f t="shared" si="55"/>
        <v>20.371832715762604</v>
      </c>
      <c r="N596" t="s">
        <v>244</v>
      </c>
    </row>
    <row r="597" spans="1:14" x14ac:dyDescent="0.25">
      <c r="A597" t="s">
        <v>694</v>
      </c>
      <c r="C597" t="s">
        <v>21</v>
      </c>
      <c r="D597" t="s">
        <v>23</v>
      </c>
      <c r="E597" s="4" t="s">
        <v>50</v>
      </c>
      <c r="F597">
        <v>10.5</v>
      </c>
      <c r="G597" s="3">
        <f t="shared" si="52"/>
        <v>26.67</v>
      </c>
      <c r="H597" s="3">
        <f t="shared" si="53"/>
        <v>3.3422538049298023</v>
      </c>
      <c r="I597" s="3">
        <f t="shared" si="53"/>
        <v>8.489324664521698</v>
      </c>
      <c r="J597">
        <v>1.88</v>
      </c>
      <c r="K597">
        <v>4</v>
      </c>
      <c r="L597" s="3">
        <f t="shared" si="54"/>
        <v>14.186170212765958</v>
      </c>
      <c r="M597" s="3">
        <f t="shared" si="55"/>
        <v>13.369015219719209</v>
      </c>
      <c r="N597" t="s">
        <v>244</v>
      </c>
    </row>
    <row r="598" spans="1:14" x14ac:dyDescent="0.25">
      <c r="A598" t="s">
        <v>695</v>
      </c>
      <c r="C598" t="s">
        <v>54</v>
      </c>
      <c r="D598" t="s">
        <v>35</v>
      </c>
      <c r="E598" s="4" t="s">
        <v>134</v>
      </c>
      <c r="F598">
        <v>49</v>
      </c>
      <c r="G598" s="3">
        <f t="shared" si="52"/>
        <v>124.46000000000001</v>
      </c>
      <c r="H598" s="3">
        <f t="shared" si="53"/>
        <v>15.597184423005743</v>
      </c>
      <c r="I598" s="3">
        <f t="shared" si="53"/>
        <v>39.616848434434594</v>
      </c>
      <c r="J598">
        <v>1.88</v>
      </c>
      <c r="K598">
        <v>4.25</v>
      </c>
      <c r="L598" s="3">
        <f t="shared" si="54"/>
        <v>66.202127659574472</v>
      </c>
      <c r="M598" s="3">
        <f t="shared" si="55"/>
        <v>66.288033797774403</v>
      </c>
      <c r="N598" t="s">
        <v>244</v>
      </c>
    </row>
    <row r="599" spans="1:14" x14ac:dyDescent="0.25">
      <c r="A599" t="s">
        <v>696</v>
      </c>
      <c r="C599" t="s">
        <v>54</v>
      </c>
      <c r="D599" t="s">
        <v>35</v>
      </c>
      <c r="E599" s="4" t="s">
        <v>134</v>
      </c>
      <c r="F599">
        <v>54.5</v>
      </c>
      <c r="G599" s="3">
        <f t="shared" si="52"/>
        <v>138.43</v>
      </c>
      <c r="H599" s="3">
        <f t="shared" si="53"/>
        <v>17.347888797016591</v>
      </c>
      <c r="I599" s="3">
        <f t="shared" si="53"/>
        <v>44.06363754442215</v>
      </c>
      <c r="J599">
        <v>1.88</v>
      </c>
      <c r="K599">
        <v>4.25</v>
      </c>
      <c r="L599" s="3">
        <f t="shared" si="54"/>
        <v>73.632978723404264</v>
      </c>
      <c r="M599" s="3">
        <f t="shared" si="55"/>
        <v>73.728527387320511</v>
      </c>
      <c r="N599" t="s">
        <v>244</v>
      </c>
    </row>
    <row r="600" spans="1:14" x14ac:dyDescent="0.25">
      <c r="A600" t="s">
        <v>697</v>
      </c>
      <c r="B600" t="s">
        <v>52</v>
      </c>
      <c r="C600" t="s">
        <v>272</v>
      </c>
      <c r="D600" t="s">
        <v>273</v>
      </c>
      <c r="E600" s="4" t="s">
        <v>274</v>
      </c>
      <c r="F600">
        <v>43</v>
      </c>
      <c r="G600" s="3">
        <f t="shared" si="52"/>
        <v>109.22</v>
      </c>
      <c r="H600" s="3">
        <f t="shared" si="53"/>
        <v>13.687325105903</v>
      </c>
      <c r="I600" s="3">
        <f t="shared" si="53"/>
        <v>34.765805768993616</v>
      </c>
      <c r="J600">
        <v>1.74</v>
      </c>
      <c r="K600">
        <v>4.5</v>
      </c>
      <c r="L600" s="3">
        <f t="shared" si="54"/>
        <v>62.770114942528735</v>
      </c>
      <c r="M600" s="3">
        <f t="shared" si="55"/>
        <v>61.592962976563499</v>
      </c>
      <c r="N600" t="s">
        <v>335</v>
      </c>
    </row>
    <row r="601" spans="1:14" x14ac:dyDescent="0.25">
      <c r="A601" t="s">
        <v>698</v>
      </c>
      <c r="C601" t="s">
        <v>14</v>
      </c>
      <c r="D601" t="s">
        <v>16</v>
      </c>
      <c r="E601" s="4" t="s">
        <v>49</v>
      </c>
      <c r="F601">
        <v>74</v>
      </c>
      <c r="G601" s="3">
        <f t="shared" si="52"/>
        <v>187.96</v>
      </c>
      <c r="H601" s="3">
        <f t="shared" ref="H601:I639" si="56">F601/PI()</f>
        <v>23.554931577600509</v>
      </c>
      <c r="I601" s="3">
        <f t="shared" si="56"/>
        <v>59.829526207105296</v>
      </c>
      <c r="J601">
        <v>2.75</v>
      </c>
      <c r="K601">
        <v>3</v>
      </c>
      <c r="L601" s="3">
        <f t="shared" si="54"/>
        <v>68.349090909090918</v>
      </c>
      <c r="M601" s="3">
        <f t="shared" si="55"/>
        <v>70.664794732801525</v>
      </c>
      <c r="N601" t="s">
        <v>244</v>
      </c>
    </row>
    <row r="602" spans="1:14" x14ac:dyDescent="0.25">
      <c r="A602" t="s">
        <v>699</v>
      </c>
      <c r="C602" t="s">
        <v>21</v>
      </c>
      <c r="D602" t="s">
        <v>23</v>
      </c>
      <c r="E602" s="4" t="s">
        <v>50</v>
      </c>
      <c r="F602">
        <v>58</v>
      </c>
      <c r="G602" s="3">
        <f t="shared" si="52"/>
        <v>147.32</v>
      </c>
      <c r="H602" s="3">
        <f t="shared" si="56"/>
        <v>18.461973398659861</v>
      </c>
      <c r="I602" s="3">
        <f t="shared" si="56"/>
        <v>46.893412432596044</v>
      </c>
      <c r="J602">
        <v>1.88</v>
      </c>
      <c r="K602">
        <v>4</v>
      </c>
      <c r="L602" s="3">
        <f t="shared" si="54"/>
        <v>78.361702127659569</v>
      </c>
      <c r="M602" s="3">
        <f t="shared" si="55"/>
        <v>73.847893594639444</v>
      </c>
      <c r="N602" t="s">
        <v>244</v>
      </c>
    </row>
    <row r="603" spans="1:14" x14ac:dyDescent="0.25">
      <c r="A603" t="s">
        <v>700</v>
      </c>
      <c r="B603" t="s">
        <v>48</v>
      </c>
      <c r="C603" t="s">
        <v>54</v>
      </c>
      <c r="D603" t="s">
        <v>35</v>
      </c>
      <c r="E603" s="4" t="s">
        <v>134</v>
      </c>
      <c r="F603">
        <v>45.5</v>
      </c>
      <c r="G603" s="3">
        <f t="shared" si="52"/>
        <v>115.57000000000001</v>
      </c>
      <c r="H603" s="3">
        <f t="shared" si="56"/>
        <v>14.483099821362476</v>
      </c>
      <c r="I603" s="3">
        <f t="shared" si="56"/>
        <v>36.787073546260693</v>
      </c>
      <c r="J603">
        <v>1.88</v>
      </c>
      <c r="K603">
        <v>4.25</v>
      </c>
      <c r="L603" s="3">
        <f t="shared" si="54"/>
        <v>61.473404255319153</v>
      </c>
      <c r="M603" s="3">
        <f t="shared" si="55"/>
        <v>61.553174240790526</v>
      </c>
      <c r="N603" t="s">
        <v>244</v>
      </c>
    </row>
    <row r="604" spans="1:14" x14ac:dyDescent="0.25">
      <c r="A604" t="s">
        <v>701</v>
      </c>
      <c r="C604" t="s">
        <v>21</v>
      </c>
      <c r="D604" t="s">
        <v>23</v>
      </c>
      <c r="E604" s="4" t="s">
        <v>50</v>
      </c>
      <c r="F604">
        <v>71</v>
      </c>
      <c r="G604" s="3">
        <f t="shared" si="52"/>
        <v>180.34</v>
      </c>
      <c r="H604" s="3">
        <f t="shared" si="56"/>
        <v>22.600001919049138</v>
      </c>
      <c r="I604" s="3">
        <f t="shared" si="56"/>
        <v>57.40400487438481</v>
      </c>
      <c r="J604">
        <v>1.88</v>
      </c>
      <c r="K604">
        <v>4</v>
      </c>
      <c r="L604" s="3">
        <f t="shared" si="54"/>
        <v>95.925531914893625</v>
      </c>
      <c r="M604" s="3">
        <f t="shared" si="55"/>
        <v>90.400007676196552</v>
      </c>
      <c r="N604" t="s">
        <v>244</v>
      </c>
    </row>
    <row r="605" spans="1:14" x14ac:dyDescent="0.25">
      <c r="A605" t="s">
        <v>702</v>
      </c>
      <c r="B605" t="s">
        <v>52</v>
      </c>
      <c r="C605" t="s">
        <v>14</v>
      </c>
      <c r="D605" t="s">
        <v>16</v>
      </c>
      <c r="E605" s="4" t="s">
        <v>49</v>
      </c>
      <c r="F605">
        <v>54.5</v>
      </c>
      <c r="G605" s="3">
        <f t="shared" si="52"/>
        <v>138.43</v>
      </c>
      <c r="H605" s="3">
        <f t="shared" si="56"/>
        <v>17.347888797016591</v>
      </c>
      <c r="I605" s="3">
        <f t="shared" si="56"/>
        <v>44.06363754442215</v>
      </c>
      <c r="J605">
        <v>2.75</v>
      </c>
      <c r="K605">
        <v>3</v>
      </c>
      <c r="L605" s="3">
        <f t="shared" si="54"/>
        <v>50.338181818181823</v>
      </c>
      <c r="M605" s="3">
        <f t="shared" si="55"/>
        <v>52.043666391049769</v>
      </c>
      <c r="N605" t="s">
        <v>244</v>
      </c>
    </row>
    <row r="606" spans="1:14" x14ac:dyDescent="0.25">
      <c r="A606" t="s">
        <v>703</v>
      </c>
      <c r="C606" t="s">
        <v>21</v>
      </c>
      <c r="D606" t="s">
        <v>23</v>
      </c>
      <c r="E606" s="4" t="s">
        <v>50</v>
      </c>
      <c r="F606">
        <v>69.5</v>
      </c>
      <c r="G606" s="3">
        <f t="shared" si="52"/>
        <v>176.53</v>
      </c>
      <c r="H606" s="3">
        <f t="shared" si="56"/>
        <v>22.122537089773452</v>
      </c>
      <c r="I606" s="3">
        <f t="shared" si="56"/>
        <v>56.191244208024571</v>
      </c>
      <c r="J606">
        <v>1.88</v>
      </c>
      <c r="K606">
        <v>4</v>
      </c>
      <c r="L606" s="3">
        <f t="shared" si="54"/>
        <v>93.898936170212778</v>
      </c>
      <c r="M606" s="3">
        <f t="shared" si="55"/>
        <v>88.490148359093808</v>
      </c>
      <c r="N606" t="s">
        <v>244</v>
      </c>
    </row>
    <row r="607" spans="1:14" x14ac:dyDescent="0.25">
      <c r="A607" t="s">
        <v>704</v>
      </c>
      <c r="C607" t="s">
        <v>21</v>
      </c>
      <c r="D607" t="s">
        <v>23</v>
      </c>
      <c r="E607" s="4" t="s">
        <v>50</v>
      </c>
      <c r="F607">
        <v>19</v>
      </c>
      <c r="G607" s="3">
        <f t="shared" si="52"/>
        <v>48.26</v>
      </c>
      <c r="H607" s="3">
        <f t="shared" si="56"/>
        <v>6.0478878374920226</v>
      </c>
      <c r="I607" s="3">
        <f t="shared" si="56"/>
        <v>15.361635107229738</v>
      </c>
      <c r="J607">
        <v>1.88</v>
      </c>
      <c r="K607">
        <v>4</v>
      </c>
      <c r="L607" s="3">
        <f t="shared" si="54"/>
        <v>25.670212765957448</v>
      </c>
      <c r="M607" s="3">
        <f t="shared" si="55"/>
        <v>24.191551349968091</v>
      </c>
      <c r="N607" t="s">
        <v>335</v>
      </c>
    </row>
    <row r="608" spans="1:14" x14ac:dyDescent="0.25">
      <c r="A608" t="s">
        <v>705</v>
      </c>
      <c r="C608" t="s">
        <v>21</v>
      </c>
      <c r="D608" t="s">
        <v>23</v>
      </c>
      <c r="E608" s="4" t="s">
        <v>50</v>
      </c>
      <c r="F608">
        <v>82.5</v>
      </c>
      <c r="G608" s="3">
        <f t="shared" si="52"/>
        <v>209.55</v>
      </c>
      <c r="H608" s="3">
        <f t="shared" si="56"/>
        <v>26.260565610162732</v>
      </c>
      <c r="I608" s="3">
        <f t="shared" si="56"/>
        <v>66.701836649813345</v>
      </c>
      <c r="J608">
        <v>1.88</v>
      </c>
      <c r="K608">
        <v>4</v>
      </c>
      <c r="L608" s="3">
        <f t="shared" si="54"/>
        <v>111.46276595744682</v>
      </c>
      <c r="M608" s="3">
        <f t="shared" si="55"/>
        <v>105.04226244065093</v>
      </c>
      <c r="N608" t="s">
        <v>244</v>
      </c>
    </row>
    <row r="609" spans="1:14" x14ac:dyDescent="0.25">
      <c r="A609" t="s">
        <v>706</v>
      </c>
      <c r="C609" t="s">
        <v>21</v>
      </c>
      <c r="D609" t="s">
        <v>23</v>
      </c>
      <c r="E609" s="4" t="s">
        <v>50</v>
      </c>
      <c r="F609">
        <v>40.5</v>
      </c>
      <c r="G609" s="3">
        <f t="shared" si="52"/>
        <v>102.87</v>
      </c>
      <c r="H609" s="3">
        <f t="shared" si="56"/>
        <v>12.891550390443523</v>
      </c>
      <c r="I609" s="3">
        <f t="shared" si="56"/>
        <v>32.744537991726546</v>
      </c>
      <c r="J609">
        <v>1.88</v>
      </c>
      <c r="K609">
        <v>4</v>
      </c>
      <c r="L609" s="3">
        <f t="shared" si="54"/>
        <v>54.718085106382986</v>
      </c>
      <c r="M609" s="3">
        <f t="shared" si="55"/>
        <v>51.566201561774093</v>
      </c>
      <c r="N609" t="s">
        <v>244</v>
      </c>
    </row>
    <row r="610" spans="1:14" x14ac:dyDescent="0.25">
      <c r="A610" t="s">
        <v>707</v>
      </c>
      <c r="B610" t="s">
        <v>52</v>
      </c>
      <c r="C610" t="s">
        <v>18</v>
      </c>
      <c r="D610" t="s">
        <v>144</v>
      </c>
      <c r="E610" s="4" t="s">
        <v>145</v>
      </c>
      <c r="F610">
        <v>44</v>
      </c>
      <c r="G610" s="3">
        <f t="shared" si="52"/>
        <v>111.76</v>
      </c>
      <c r="H610" s="3">
        <f t="shared" si="56"/>
        <v>14.00563499208679</v>
      </c>
      <c r="I610" s="3">
        <f t="shared" si="56"/>
        <v>35.574312879900447</v>
      </c>
      <c r="J610">
        <v>1.59</v>
      </c>
      <c r="K610">
        <v>5</v>
      </c>
      <c r="L610" s="3">
        <f t="shared" si="54"/>
        <v>70.289308176100633</v>
      </c>
      <c r="M610" s="3">
        <f t="shared" si="55"/>
        <v>70.028174960433944</v>
      </c>
      <c r="N610" t="s">
        <v>244</v>
      </c>
    </row>
    <row r="611" spans="1:14" x14ac:dyDescent="0.25">
      <c r="A611" t="s">
        <v>708</v>
      </c>
      <c r="C611" t="s">
        <v>21</v>
      </c>
      <c r="D611" t="s">
        <v>23</v>
      </c>
      <c r="E611" s="4" t="s">
        <v>50</v>
      </c>
      <c r="F611">
        <v>65</v>
      </c>
      <c r="G611" s="3">
        <f t="shared" si="52"/>
        <v>165.1</v>
      </c>
      <c r="H611" s="3">
        <f t="shared" si="56"/>
        <v>20.690142601946395</v>
      </c>
      <c r="I611" s="3">
        <f t="shared" si="56"/>
        <v>52.552962208943839</v>
      </c>
      <c r="J611">
        <v>1.88</v>
      </c>
      <c r="K611">
        <v>4</v>
      </c>
      <c r="L611" s="3">
        <f t="shared" si="54"/>
        <v>87.819148936170208</v>
      </c>
      <c r="M611" s="3">
        <f t="shared" si="55"/>
        <v>82.760570407785579</v>
      </c>
      <c r="N611" t="s">
        <v>244</v>
      </c>
    </row>
    <row r="612" spans="1:14" x14ac:dyDescent="0.25">
      <c r="A612" t="s">
        <v>709</v>
      </c>
      <c r="C612" t="s">
        <v>18</v>
      </c>
      <c r="D612" t="s">
        <v>144</v>
      </c>
      <c r="E612" s="4" t="s">
        <v>145</v>
      </c>
      <c r="F612">
        <v>56.5</v>
      </c>
      <c r="G612" s="3">
        <f t="shared" si="52"/>
        <v>143.51</v>
      </c>
      <c r="H612" s="3">
        <f t="shared" si="56"/>
        <v>17.984508569384175</v>
      </c>
      <c r="I612" s="3">
        <f t="shared" si="56"/>
        <v>45.680651766235798</v>
      </c>
      <c r="J612">
        <v>1.59</v>
      </c>
      <c r="K612">
        <v>5</v>
      </c>
      <c r="L612" s="3">
        <f t="shared" si="54"/>
        <v>90.25786163522011</v>
      </c>
      <c r="M612" s="3">
        <f t="shared" si="55"/>
        <v>89.922542846920877</v>
      </c>
      <c r="N612" t="s">
        <v>244</v>
      </c>
    </row>
    <row r="613" spans="1:14" x14ac:dyDescent="0.25">
      <c r="A613" t="s">
        <v>710</v>
      </c>
      <c r="C613" t="s">
        <v>21</v>
      </c>
      <c r="D613" t="s">
        <v>23</v>
      </c>
      <c r="E613" s="4" t="s">
        <v>50</v>
      </c>
      <c r="F613">
        <v>65</v>
      </c>
      <c r="G613" s="3">
        <f t="shared" si="52"/>
        <v>165.1</v>
      </c>
      <c r="H613" s="3">
        <f t="shared" si="56"/>
        <v>20.690142601946395</v>
      </c>
      <c r="I613" s="3">
        <f t="shared" si="56"/>
        <v>52.552962208943839</v>
      </c>
      <c r="J613">
        <v>1.88</v>
      </c>
      <c r="K613">
        <v>4</v>
      </c>
      <c r="L613" s="3">
        <f t="shared" si="54"/>
        <v>87.819148936170208</v>
      </c>
      <c r="M613" s="3">
        <f t="shared" si="55"/>
        <v>82.760570407785579</v>
      </c>
      <c r="N613" t="s">
        <v>244</v>
      </c>
    </row>
    <row r="614" spans="1:14" x14ac:dyDescent="0.25">
      <c r="A614" t="s">
        <v>711</v>
      </c>
      <c r="C614" t="s">
        <v>18</v>
      </c>
      <c r="D614" t="s">
        <v>144</v>
      </c>
      <c r="E614" s="4" t="s">
        <v>145</v>
      </c>
      <c r="F614">
        <v>54</v>
      </c>
      <c r="G614" s="3">
        <f t="shared" si="52"/>
        <v>137.16</v>
      </c>
      <c r="H614" s="3">
        <f t="shared" si="56"/>
        <v>17.188733853924695</v>
      </c>
      <c r="I614" s="3">
        <f t="shared" si="56"/>
        <v>43.659383988968727</v>
      </c>
      <c r="J614">
        <v>1.59</v>
      </c>
      <c r="K614">
        <v>5</v>
      </c>
      <c r="L614" s="3">
        <f t="shared" si="54"/>
        <v>86.264150943396217</v>
      </c>
      <c r="M614" s="3">
        <f t="shared" si="55"/>
        <v>85.943669269623484</v>
      </c>
      <c r="N614" t="s">
        <v>244</v>
      </c>
    </row>
    <row r="615" spans="1:14" x14ac:dyDescent="0.25">
      <c r="A615" t="s">
        <v>712</v>
      </c>
      <c r="B615" t="s">
        <v>52</v>
      </c>
      <c r="C615" t="s">
        <v>21</v>
      </c>
      <c r="D615" t="s">
        <v>23</v>
      </c>
      <c r="E615" s="4" t="s">
        <v>50</v>
      </c>
      <c r="F615">
        <v>85</v>
      </c>
      <c r="G615" s="3">
        <f t="shared" si="52"/>
        <v>215.9</v>
      </c>
      <c r="H615" s="3">
        <f t="shared" si="56"/>
        <v>27.056340325622209</v>
      </c>
      <c r="I615" s="3">
        <f t="shared" si="56"/>
        <v>68.723104427080415</v>
      </c>
      <c r="J615">
        <v>1.88</v>
      </c>
      <c r="K615">
        <v>4</v>
      </c>
      <c r="L615" s="3">
        <f t="shared" si="54"/>
        <v>114.8404255319149</v>
      </c>
      <c r="M615" s="3">
        <f t="shared" si="55"/>
        <v>108.22536130248884</v>
      </c>
      <c r="N615" t="s">
        <v>244</v>
      </c>
    </row>
    <row r="616" spans="1:14" x14ac:dyDescent="0.25">
      <c r="A616" t="s">
        <v>713</v>
      </c>
      <c r="C616" t="s">
        <v>18</v>
      </c>
      <c r="D616" t="s">
        <v>20</v>
      </c>
      <c r="E616" s="5" t="s">
        <v>103</v>
      </c>
      <c r="F616">
        <v>46</v>
      </c>
      <c r="G616" s="3">
        <f t="shared" si="52"/>
        <v>116.84</v>
      </c>
      <c r="H616" s="3">
        <f t="shared" si="56"/>
        <v>14.642254764454371</v>
      </c>
      <c r="I616" s="3">
        <f t="shared" si="56"/>
        <v>37.191327101714101</v>
      </c>
      <c r="J616">
        <v>1.59</v>
      </c>
      <c r="K616">
        <v>5</v>
      </c>
      <c r="L616" s="3">
        <f t="shared" si="54"/>
        <v>73.484276729559753</v>
      </c>
      <c r="M616" s="3">
        <f t="shared" si="55"/>
        <v>73.211273822271863</v>
      </c>
      <c r="N616" t="s">
        <v>244</v>
      </c>
    </row>
    <row r="617" spans="1:14" x14ac:dyDescent="0.25">
      <c r="A617" t="s">
        <v>714</v>
      </c>
      <c r="C617" t="s">
        <v>14</v>
      </c>
      <c r="D617" t="s">
        <v>16</v>
      </c>
      <c r="E617" s="4" t="s">
        <v>49</v>
      </c>
      <c r="F617">
        <v>52</v>
      </c>
      <c r="G617" s="3">
        <f t="shared" si="52"/>
        <v>132.08000000000001</v>
      </c>
      <c r="H617" s="3">
        <f t="shared" si="56"/>
        <v>16.552114081557114</v>
      </c>
      <c r="I617" s="3">
        <f t="shared" si="56"/>
        <v>42.04236976715508</v>
      </c>
      <c r="J617">
        <v>2.75</v>
      </c>
      <c r="K617">
        <v>3</v>
      </c>
      <c r="L617" s="3">
        <f t="shared" si="54"/>
        <v>48.029090909090911</v>
      </c>
      <c r="M617" s="3">
        <f t="shared" si="55"/>
        <v>49.656342244671343</v>
      </c>
      <c r="N617" t="s">
        <v>244</v>
      </c>
    </row>
    <row r="618" spans="1:14" x14ac:dyDescent="0.25">
      <c r="A618" t="s">
        <v>715</v>
      </c>
      <c r="C618" t="s">
        <v>18</v>
      </c>
      <c r="D618" t="s">
        <v>20</v>
      </c>
      <c r="E618" s="5" t="s">
        <v>103</v>
      </c>
      <c r="F618">
        <v>33.5</v>
      </c>
      <c r="G618" s="3">
        <f t="shared" si="52"/>
        <v>85.09</v>
      </c>
      <c r="H618" s="3">
        <f t="shared" si="56"/>
        <v>10.663381187156988</v>
      </c>
      <c r="I618" s="3">
        <f t="shared" si="56"/>
        <v>27.08498821537875</v>
      </c>
      <c r="J618">
        <v>1.59</v>
      </c>
      <c r="K618">
        <v>5</v>
      </c>
      <c r="L618" s="3">
        <f t="shared" si="54"/>
        <v>53.515723270440255</v>
      </c>
      <c r="M618" s="3">
        <f t="shared" si="55"/>
        <v>53.316905935784938</v>
      </c>
      <c r="N618" t="s">
        <v>244</v>
      </c>
    </row>
    <row r="619" spans="1:14" x14ac:dyDescent="0.25">
      <c r="A619" t="s">
        <v>716</v>
      </c>
      <c r="C619" t="s">
        <v>18</v>
      </c>
      <c r="D619" t="s">
        <v>144</v>
      </c>
      <c r="E619" s="4" t="s">
        <v>145</v>
      </c>
      <c r="F619">
        <v>34</v>
      </c>
      <c r="G619" s="3">
        <f t="shared" si="52"/>
        <v>86.36</v>
      </c>
      <c r="H619" s="3">
        <f t="shared" si="56"/>
        <v>10.822536130248883</v>
      </c>
      <c r="I619" s="3">
        <f t="shared" si="56"/>
        <v>27.489241770832162</v>
      </c>
      <c r="J619">
        <v>1.59</v>
      </c>
      <c r="K619">
        <v>5</v>
      </c>
      <c r="L619" s="3">
        <f t="shared" si="54"/>
        <v>54.314465408805027</v>
      </c>
      <c r="M619" s="3">
        <f t="shared" si="55"/>
        <v>54.112680651244418</v>
      </c>
      <c r="N619" t="s">
        <v>244</v>
      </c>
    </row>
    <row r="620" spans="1:14" x14ac:dyDescent="0.25">
      <c r="A620" t="s">
        <v>717</v>
      </c>
      <c r="C620" t="s">
        <v>18</v>
      </c>
      <c r="D620" t="s">
        <v>144</v>
      </c>
      <c r="E620" s="4" t="s">
        <v>145</v>
      </c>
      <c r="F620">
        <v>46</v>
      </c>
      <c r="G620" s="3">
        <f t="shared" si="52"/>
        <v>116.84</v>
      </c>
      <c r="H620" s="3">
        <f t="shared" si="56"/>
        <v>14.642254764454371</v>
      </c>
      <c r="I620" s="3">
        <f t="shared" si="56"/>
        <v>37.191327101714101</v>
      </c>
      <c r="J620">
        <v>1.59</v>
      </c>
      <c r="K620">
        <v>5</v>
      </c>
      <c r="L620" s="3">
        <f t="shared" si="54"/>
        <v>73.484276729559753</v>
      </c>
      <c r="M620" s="3">
        <f t="shared" si="55"/>
        <v>73.211273822271863</v>
      </c>
      <c r="N620" t="s">
        <v>244</v>
      </c>
    </row>
    <row r="621" spans="1:14" x14ac:dyDescent="0.25">
      <c r="A621" t="s">
        <v>718</v>
      </c>
      <c r="C621" t="s">
        <v>21</v>
      </c>
      <c r="D621" t="s">
        <v>23</v>
      </c>
      <c r="E621" s="4" t="s">
        <v>50</v>
      </c>
      <c r="F621">
        <v>87</v>
      </c>
      <c r="G621" s="3">
        <f t="shared" si="52"/>
        <v>220.98</v>
      </c>
      <c r="H621" s="3">
        <f t="shared" si="56"/>
        <v>27.69296009798979</v>
      </c>
      <c r="I621" s="3">
        <f t="shared" si="56"/>
        <v>70.340118648894062</v>
      </c>
      <c r="J621">
        <v>1.88</v>
      </c>
      <c r="K621">
        <v>4</v>
      </c>
      <c r="L621" s="3">
        <f t="shared" si="54"/>
        <v>117.54255319148936</v>
      </c>
      <c r="M621" s="3">
        <f t="shared" si="55"/>
        <v>110.77184039195916</v>
      </c>
      <c r="N621" t="s">
        <v>244</v>
      </c>
    </row>
    <row r="622" spans="1:14" x14ac:dyDescent="0.25">
      <c r="A622" t="s">
        <v>719</v>
      </c>
      <c r="C622" t="s">
        <v>54</v>
      </c>
      <c r="D622" t="s">
        <v>35</v>
      </c>
      <c r="E622" s="4" t="s">
        <v>134</v>
      </c>
      <c r="F622">
        <v>28</v>
      </c>
      <c r="G622" s="3">
        <f t="shared" si="52"/>
        <v>71.12</v>
      </c>
      <c r="H622" s="3">
        <f t="shared" si="56"/>
        <v>8.91267681314614</v>
      </c>
      <c r="I622" s="3">
        <f t="shared" si="56"/>
        <v>22.638199105391195</v>
      </c>
      <c r="J622">
        <v>1.88</v>
      </c>
      <c r="K622">
        <v>4.25</v>
      </c>
      <c r="L622" s="3">
        <f t="shared" si="54"/>
        <v>37.829787234042556</v>
      </c>
      <c r="M622" s="3">
        <f t="shared" si="55"/>
        <v>37.878876455871094</v>
      </c>
      <c r="N622" t="s">
        <v>244</v>
      </c>
    </row>
    <row r="623" spans="1:14" x14ac:dyDescent="0.25">
      <c r="A623" t="s">
        <v>720</v>
      </c>
      <c r="C623" t="s">
        <v>21</v>
      </c>
      <c r="D623" t="s">
        <v>23</v>
      </c>
      <c r="E623" s="4" t="s">
        <v>50</v>
      </c>
      <c r="F623">
        <v>59.5</v>
      </c>
      <c r="G623" s="3">
        <f t="shared" si="52"/>
        <v>151.13</v>
      </c>
      <c r="H623" s="3">
        <f t="shared" si="56"/>
        <v>18.939438227935547</v>
      </c>
      <c r="I623" s="3">
        <f t="shared" si="56"/>
        <v>48.106173098956283</v>
      </c>
      <c r="J623">
        <v>1.88</v>
      </c>
      <c r="K623">
        <v>4</v>
      </c>
      <c r="L623" s="3">
        <f t="shared" si="54"/>
        <v>80.388297872340431</v>
      </c>
      <c r="M623" s="3">
        <f t="shared" si="55"/>
        <v>75.757752911742188</v>
      </c>
      <c r="N623" t="s">
        <v>244</v>
      </c>
    </row>
    <row r="624" spans="1:14" x14ac:dyDescent="0.25">
      <c r="A624" t="s">
        <v>721</v>
      </c>
      <c r="B624" t="s">
        <v>52</v>
      </c>
      <c r="C624" t="s">
        <v>21</v>
      </c>
      <c r="D624" t="s">
        <v>23</v>
      </c>
      <c r="E624" s="4" t="s">
        <v>50</v>
      </c>
      <c r="F624">
        <v>32</v>
      </c>
      <c r="G624" s="3">
        <f t="shared" si="52"/>
        <v>81.28</v>
      </c>
      <c r="H624" s="3">
        <f t="shared" si="56"/>
        <v>10.185916357881302</v>
      </c>
      <c r="I624" s="3">
        <f t="shared" si="56"/>
        <v>25.872227549018508</v>
      </c>
      <c r="J624">
        <v>1.88</v>
      </c>
      <c r="K624">
        <v>4</v>
      </c>
      <c r="L624" s="3">
        <f t="shared" si="54"/>
        <v>43.234042553191493</v>
      </c>
      <c r="M624" s="3">
        <f t="shared" si="55"/>
        <v>40.743665431525208</v>
      </c>
      <c r="N624" t="s">
        <v>244</v>
      </c>
    </row>
    <row r="625" spans="1:14" x14ac:dyDescent="0.25">
      <c r="A625" t="s">
        <v>722</v>
      </c>
      <c r="C625" t="s">
        <v>18</v>
      </c>
      <c r="D625" t="s">
        <v>144</v>
      </c>
      <c r="E625" s="4" t="s">
        <v>145</v>
      </c>
      <c r="F625">
        <v>33.5</v>
      </c>
      <c r="G625" s="3">
        <f t="shared" si="52"/>
        <v>85.09</v>
      </c>
      <c r="H625" s="3">
        <f t="shared" si="56"/>
        <v>10.663381187156988</v>
      </c>
      <c r="I625" s="3">
        <f t="shared" si="56"/>
        <v>27.08498821537875</v>
      </c>
      <c r="J625">
        <v>1.59</v>
      </c>
      <c r="K625">
        <v>5</v>
      </c>
      <c r="L625" s="3">
        <f t="shared" si="54"/>
        <v>53.515723270440255</v>
      </c>
      <c r="M625" s="3">
        <f t="shared" si="55"/>
        <v>53.316905935784938</v>
      </c>
      <c r="N625" t="s">
        <v>244</v>
      </c>
    </row>
    <row r="626" spans="1:14" x14ac:dyDescent="0.25">
      <c r="A626" t="s">
        <v>723</v>
      </c>
      <c r="C626" t="s">
        <v>21</v>
      </c>
      <c r="D626" t="s">
        <v>23</v>
      </c>
      <c r="E626" s="4" t="s">
        <v>50</v>
      </c>
      <c r="F626">
        <v>17</v>
      </c>
      <c r="G626" s="3">
        <f t="shared" si="52"/>
        <v>43.18</v>
      </c>
      <c r="H626" s="3">
        <f t="shared" si="56"/>
        <v>5.4112680651244416</v>
      </c>
      <c r="I626" s="3">
        <f t="shared" si="56"/>
        <v>13.744620885416081</v>
      </c>
      <c r="J626">
        <v>1.88</v>
      </c>
      <c r="K626">
        <v>4</v>
      </c>
      <c r="L626" s="3">
        <f t="shared" si="54"/>
        <v>22.968085106382979</v>
      </c>
      <c r="M626" s="3">
        <f t="shared" si="55"/>
        <v>21.645072260497766</v>
      </c>
      <c r="N626" t="s">
        <v>244</v>
      </c>
    </row>
    <row r="627" spans="1:14" x14ac:dyDescent="0.25">
      <c r="A627" t="s">
        <v>724</v>
      </c>
      <c r="C627" t="s">
        <v>18</v>
      </c>
      <c r="D627" t="s">
        <v>144</v>
      </c>
      <c r="E627" s="4" t="s">
        <v>145</v>
      </c>
      <c r="F627">
        <v>48.5</v>
      </c>
      <c r="G627" s="3">
        <f t="shared" si="52"/>
        <v>123.19</v>
      </c>
      <c r="H627" s="3">
        <f t="shared" si="56"/>
        <v>15.438029479913848</v>
      </c>
      <c r="I627" s="3">
        <f t="shared" si="56"/>
        <v>39.212594878981172</v>
      </c>
      <c r="J627">
        <v>1.59</v>
      </c>
      <c r="K627">
        <v>5</v>
      </c>
      <c r="L627" s="3">
        <f t="shared" si="54"/>
        <v>77.477987421383645</v>
      </c>
      <c r="M627" s="3">
        <f t="shared" si="55"/>
        <v>77.190147399569241</v>
      </c>
      <c r="N627" t="s">
        <v>244</v>
      </c>
    </row>
    <row r="628" spans="1:14" x14ac:dyDescent="0.25">
      <c r="A628" t="s">
        <v>725</v>
      </c>
      <c r="C628" t="s">
        <v>21</v>
      </c>
      <c r="D628" t="s">
        <v>23</v>
      </c>
      <c r="E628" s="4" t="s">
        <v>50</v>
      </c>
      <c r="F628">
        <v>78</v>
      </c>
      <c r="G628" s="3">
        <f t="shared" si="52"/>
        <v>198.12</v>
      </c>
      <c r="H628" s="3">
        <f t="shared" si="56"/>
        <v>24.828171122335672</v>
      </c>
      <c r="I628" s="3">
        <f t="shared" si="56"/>
        <v>63.063554650732613</v>
      </c>
      <c r="J628">
        <v>1.88</v>
      </c>
      <c r="K628">
        <v>4</v>
      </c>
      <c r="L628" s="3">
        <f t="shared" si="54"/>
        <v>105.38297872340426</v>
      </c>
      <c r="M628" s="3">
        <f t="shared" si="55"/>
        <v>99.312684489342686</v>
      </c>
      <c r="N628" t="s">
        <v>244</v>
      </c>
    </row>
    <row r="629" spans="1:14" x14ac:dyDescent="0.25">
      <c r="A629" t="s">
        <v>726</v>
      </c>
      <c r="B629" t="s">
        <v>52</v>
      </c>
      <c r="C629" t="s">
        <v>54</v>
      </c>
      <c r="D629" t="s">
        <v>35</v>
      </c>
      <c r="E629" s="4" t="s">
        <v>134</v>
      </c>
      <c r="F629">
        <v>46</v>
      </c>
      <c r="G629" s="3">
        <f t="shared" si="52"/>
        <v>116.84</v>
      </c>
      <c r="H629" s="3">
        <f t="shared" si="56"/>
        <v>14.642254764454371</v>
      </c>
      <c r="I629" s="3">
        <f t="shared" si="56"/>
        <v>37.191327101714101</v>
      </c>
      <c r="J629">
        <v>1.88</v>
      </c>
      <c r="K629">
        <v>4.25</v>
      </c>
      <c r="L629" s="3">
        <f t="shared" si="54"/>
        <v>62.148936170212771</v>
      </c>
      <c r="M629" s="3">
        <f t="shared" si="55"/>
        <v>62.22958274893108</v>
      </c>
      <c r="N629" t="s">
        <v>244</v>
      </c>
    </row>
    <row r="630" spans="1:14" x14ac:dyDescent="0.25">
      <c r="A630" t="s">
        <v>727</v>
      </c>
      <c r="C630" t="s">
        <v>21</v>
      </c>
      <c r="D630" t="s">
        <v>23</v>
      </c>
      <c r="E630" s="4" t="s">
        <v>50</v>
      </c>
      <c r="F630">
        <v>86.5</v>
      </c>
      <c r="G630" s="3">
        <f t="shared" si="52"/>
        <v>219.71</v>
      </c>
      <c r="H630" s="3">
        <f t="shared" si="56"/>
        <v>27.533805154897895</v>
      </c>
      <c r="I630" s="3">
        <f t="shared" si="56"/>
        <v>69.935865093440654</v>
      </c>
      <c r="J630">
        <v>1.88</v>
      </c>
      <c r="K630">
        <v>4</v>
      </c>
      <c r="L630" s="3">
        <f t="shared" si="54"/>
        <v>116.86702127659575</v>
      </c>
      <c r="M630" s="3">
        <f t="shared" si="55"/>
        <v>110.13522061959158</v>
      </c>
      <c r="N630" t="s">
        <v>244</v>
      </c>
    </row>
    <row r="631" spans="1:14" x14ac:dyDescent="0.25">
      <c r="A631" t="s">
        <v>728</v>
      </c>
      <c r="C631" t="s">
        <v>21</v>
      </c>
      <c r="D631" t="s">
        <v>23</v>
      </c>
      <c r="E631" s="4" t="s">
        <v>50</v>
      </c>
      <c r="F631">
        <v>77</v>
      </c>
      <c r="G631" s="3">
        <f t="shared" si="52"/>
        <v>195.58</v>
      </c>
      <c r="H631" s="3">
        <f t="shared" si="56"/>
        <v>24.509861236151881</v>
      </c>
      <c r="I631" s="3">
        <f t="shared" si="56"/>
        <v>62.255047539825789</v>
      </c>
      <c r="J631">
        <v>1.88</v>
      </c>
      <c r="K631">
        <v>4</v>
      </c>
      <c r="L631" s="3">
        <f t="shared" si="54"/>
        <v>104.03191489361703</v>
      </c>
      <c r="M631" s="3">
        <f t="shared" si="55"/>
        <v>98.039444944607524</v>
      </c>
      <c r="N631" t="s">
        <v>244</v>
      </c>
    </row>
    <row r="632" spans="1:14" x14ac:dyDescent="0.25">
      <c r="A632" t="s">
        <v>729</v>
      </c>
      <c r="C632" t="s">
        <v>21</v>
      </c>
      <c r="D632" t="s">
        <v>23</v>
      </c>
      <c r="E632" s="4" t="s">
        <v>50</v>
      </c>
      <c r="F632">
        <v>47</v>
      </c>
      <c r="G632" s="3">
        <f t="shared" si="52"/>
        <v>119.38</v>
      </c>
      <c r="H632" s="3">
        <f t="shared" si="56"/>
        <v>14.960564650638162</v>
      </c>
      <c r="I632" s="3">
        <f t="shared" si="56"/>
        <v>37.999834212620932</v>
      </c>
      <c r="J632">
        <v>1.88</v>
      </c>
      <c r="K632">
        <v>4</v>
      </c>
      <c r="L632" s="3">
        <f t="shared" si="54"/>
        <v>63.5</v>
      </c>
      <c r="M632" s="3">
        <f t="shared" si="55"/>
        <v>59.842258602552647</v>
      </c>
      <c r="N632" t="s">
        <v>244</v>
      </c>
    </row>
    <row r="633" spans="1:14" x14ac:dyDescent="0.25">
      <c r="A633" t="s">
        <v>730</v>
      </c>
      <c r="C633" t="s">
        <v>21</v>
      </c>
      <c r="D633" t="s">
        <v>23</v>
      </c>
      <c r="E633" s="4" t="s">
        <v>50</v>
      </c>
      <c r="F633">
        <v>86.5</v>
      </c>
      <c r="G633" s="3">
        <f t="shared" si="52"/>
        <v>219.71</v>
      </c>
      <c r="H633" s="3">
        <f t="shared" si="56"/>
        <v>27.533805154897895</v>
      </c>
      <c r="I633" s="3">
        <f t="shared" si="56"/>
        <v>69.935865093440654</v>
      </c>
      <c r="J633">
        <v>1.88</v>
      </c>
      <c r="K633">
        <v>4</v>
      </c>
      <c r="L633" s="3">
        <f t="shared" si="54"/>
        <v>116.86702127659575</v>
      </c>
      <c r="M633" s="3">
        <f t="shared" si="55"/>
        <v>110.13522061959158</v>
      </c>
      <c r="N633" t="s">
        <v>244</v>
      </c>
    </row>
    <row r="634" spans="1:14" x14ac:dyDescent="0.25">
      <c r="A634" t="s">
        <v>731</v>
      </c>
      <c r="C634" t="s">
        <v>21</v>
      </c>
      <c r="D634" t="s">
        <v>23</v>
      </c>
      <c r="E634" s="4" t="s">
        <v>50</v>
      </c>
      <c r="F634">
        <v>96</v>
      </c>
      <c r="G634" s="3">
        <f t="shared" si="52"/>
        <v>243.84</v>
      </c>
      <c r="H634" s="3">
        <f t="shared" si="56"/>
        <v>30.557749073643905</v>
      </c>
      <c r="I634" s="3">
        <f t="shared" si="56"/>
        <v>77.616682647055526</v>
      </c>
      <c r="J634">
        <v>1.88</v>
      </c>
      <c r="K634">
        <v>4</v>
      </c>
      <c r="L634" s="3">
        <f t="shared" si="54"/>
        <v>129.70212765957447</v>
      </c>
      <c r="M634" s="3">
        <f t="shared" si="55"/>
        <v>122.23099629457562</v>
      </c>
      <c r="N634" t="s">
        <v>244</v>
      </c>
    </row>
    <row r="635" spans="1:14" x14ac:dyDescent="0.25">
      <c r="A635" t="s">
        <v>732</v>
      </c>
      <c r="C635" t="s">
        <v>21</v>
      </c>
      <c r="D635" t="s">
        <v>23</v>
      </c>
      <c r="E635" s="4" t="s">
        <v>50</v>
      </c>
      <c r="F635">
        <v>48.5</v>
      </c>
      <c r="G635" s="3">
        <f t="shared" si="52"/>
        <v>123.19</v>
      </c>
      <c r="H635" s="3">
        <f t="shared" si="56"/>
        <v>15.438029479913848</v>
      </c>
      <c r="I635" s="3">
        <f t="shared" si="56"/>
        <v>39.212594878981172</v>
      </c>
      <c r="J635">
        <v>1.88</v>
      </c>
      <c r="K635">
        <v>4</v>
      </c>
      <c r="L635" s="3">
        <f t="shared" si="54"/>
        <v>65.526595744680847</v>
      </c>
      <c r="M635" s="3">
        <f t="shared" si="55"/>
        <v>61.75211791965539</v>
      </c>
      <c r="N635" t="s">
        <v>244</v>
      </c>
    </row>
    <row r="636" spans="1:14" x14ac:dyDescent="0.25">
      <c r="A636" t="s">
        <v>733</v>
      </c>
      <c r="C636" t="s">
        <v>18</v>
      </c>
      <c r="D636" t="s">
        <v>20</v>
      </c>
      <c r="E636" s="5" t="s">
        <v>103</v>
      </c>
      <c r="F636">
        <v>62</v>
      </c>
      <c r="G636" s="3">
        <f t="shared" si="52"/>
        <v>157.47999999999999</v>
      </c>
      <c r="H636" s="3">
        <f t="shared" si="56"/>
        <v>19.735212943395023</v>
      </c>
      <c r="I636" s="3">
        <f t="shared" si="56"/>
        <v>50.127440876223353</v>
      </c>
      <c r="J636">
        <v>1.59</v>
      </c>
      <c r="K636">
        <v>5</v>
      </c>
      <c r="L636" s="3">
        <f t="shared" si="54"/>
        <v>99.044025157232696</v>
      </c>
      <c r="M636" s="3">
        <f t="shared" si="55"/>
        <v>98.676064716975119</v>
      </c>
      <c r="N636" t="s">
        <v>244</v>
      </c>
    </row>
    <row r="637" spans="1:14" x14ac:dyDescent="0.25">
      <c r="A637" t="s">
        <v>734</v>
      </c>
      <c r="C637" t="s">
        <v>14</v>
      </c>
      <c r="D637" t="s">
        <v>16</v>
      </c>
      <c r="E637" s="4" t="s">
        <v>49</v>
      </c>
      <c r="F637">
        <v>36.5</v>
      </c>
      <c r="G637" s="3">
        <f t="shared" si="52"/>
        <v>92.710000000000008</v>
      </c>
      <c r="H637" s="3">
        <f t="shared" si="56"/>
        <v>11.618310845708359</v>
      </c>
      <c r="I637" s="3">
        <f t="shared" si="56"/>
        <v>29.510509548099236</v>
      </c>
      <c r="J637">
        <v>2.75</v>
      </c>
      <c r="K637">
        <v>3</v>
      </c>
      <c r="L637" s="3">
        <f t="shared" si="54"/>
        <v>33.712727272727278</v>
      </c>
      <c r="M637" s="3">
        <f t="shared" si="55"/>
        <v>34.85493253712508</v>
      </c>
      <c r="N637" t="s">
        <v>244</v>
      </c>
    </row>
    <row r="638" spans="1:14" x14ac:dyDescent="0.25">
      <c r="A638" t="s">
        <v>735</v>
      </c>
      <c r="C638" t="s">
        <v>21</v>
      </c>
      <c r="D638" t="s">
        <v>23</v>
      </c>
      <c r="E638" s="4" t="s">
        <v>50</v>
      </c>
      <c r="F638">
        <v>53</v>
      </c>
      <c r="G638" s="3">
        <f t="shared" si="52"/>
        <v>134.62</v>
      </c>
      <c r="H638" s="3">
        <f t="shared" si="56"/>
        <v>16.870423967740905</v>
      </c>
      <c r="I638" s="3">
        <f t="shared" si="56"/>
        <v>42.850876878061904</v>
      </c>
      <c r="J638">
        <v>1.88</v>
      </c>
      <c r="K638">
        <v>4</v>
      </c>
      <c r="L638" s="3">
        <f t="shared" si="54"/>
        <v>71.606382978723417</v>
      </c>
      <c r="M638" s="3">
        <f t="shared" si="55"/>
        <v>67.48169587096362</v>
      </c>
      <c r="N638" t="s">
        <v>244</v>
      </c>
    </row>
    <row r="639" spans="1:14" x14ac:dyDescent="0.25">
      <c r="A639" t="s">
        <v>736</v>
      </c>
      <c r="C639" t="s">
        <v>18</v>
      </c>
      <c r="D639" t="s">
        <v>20</v>
      </c>
      <c r="E639" s="5" t="s">
        <v>103</v>
      </c>
      <c r="F639">
        <v>27.5</v>
      </c>
      <c r="G639" s="3">
        <f t="shared" si="52"/>
        <v>69.849999999999994</v>
      </c>
      <c r="H639" s="3">
        <f t="shared" si="56"/>
        <v>8.753521870054243</v>
      </c>
      <c r="I639" s="3">
        <f t="shared" si="56"/>
        <v>22.233945549937779</v>
      </c>
      <c r="J639">
        <v>1.59</v>
      </c>
      <c r="K639">
        <v>5</v>
      </c>
      <c r="L639" s="3">
        <f t="shared" si="54"/>
        <v>43.930817610062888</v>
      </c>
      <c r="M639" s="3">
        <f t="shared" si="55"/>
        <v>43.767609350271215</v>
      </c>
      <c r="N639" t="s">
        <v>244</v>
      </c>
    </row>
    <row r="640" spans="1:14" x14ac:dyDescent="0.25">
      <c r="A640" t="s">
        <v>737</v>
      </c>
      <c r="C640" t="s">
        <v>18</v>
      </c>
      <c r="D640" t="s">
        <v>20</v>
      </c>
      <c r="E640" s="5" t="s">
        <v>103</v>
      </c>
      <c r="F640">
        <v>74</v>
      </c>
      <c r="G640" s="3">
        <f t="shared" si="52"/>
        <v>187.96</v>
      </c>
      <c r="H640" s="3">
        <f t="shared" ref="H640:I703" si="57">F640/PI()</f>
        <v>23.554931577600509</v>
      </c>
      <c r="I640" s="3">
        <f t="shared" si="57"/>
        <v>59.829526207105296</v>
      </c>
      <c r="J640">
        <v>1.59</v>
      </c>
      <c r="K640">
        <v>5</v>
      </c>
      <c r="L640" s="3">
        <f t="shared" si="54"/>
        <v>118.21383647798741</v>
      </c>
      <c r="M640" s="3">
        <f t="shared" si="55"/>
        <v>117.77465788800255</v>
      </c>
      <c r="N640" t="s">
        <v>244</v>
      </c>
    </row>
    <row r="641" spans="1:14" x14ac:dyDescent="0.25">
      <c r="A641" t="s">
        <v>738</v>
      </c>
      <c r="C641" t="s">
        <v>18</v>
      </c>
      <c r="D641" t="s">
        <v>20</v>
      </c>
      <c r="E641" s="5" t="s">
        <v>103</v>
      </c>
      <c r="F641">
        <v>37</v>
      </c>
      <c r="G641" s="3">
        <f t="shared" si="52"/>
        <v>93.98</v>
      </c>
      <c r="H641" s="3">
        <f t="shared" si="57"/>
        <v>11.777465788800255</v>
      </c>
      <c r="I641" s="3">
        <f t="shared" si="57"/>
        <v>29.914763103552648</v>
      </c>
      <c r="J641">
        <v>1.59</v>
      </c>
      <c r="K641">
        <v>5</v>
      </c>
      <c r="L641" s="3">
        <f t="shared" si="54"/>
        <v>59.106918238993707</v>
      </c>
      <c r="M641" s="3">
        <f t="shared" si="55"/>
        <v>58.887328944001275</v>
      </c>
      <c r="N641" t="s">
        <v>335</v>
      </c>
    </row>
    <row r="642" spans="1:14" x14ac:dyDescent="0.25">
      <c r="A642" t="s">
        <v>739</v>
      </c>
      <c r="C642" t="s">
        <v>21</v>
      </c>
      <c r="D642" t="s">
        <v>23</v>
      </c>
      <c r="E642" s="4" t="s">
        <v>50</v>
      </c>
      <c r="F642">
        <v>78</v>
      </c>
      <c r="G642" s="3">
        <f t="shared" ref="G642:G704" si="58">F642*2.54</f>
        <v>198.12</v>
      </c>
      <c r="H642" s="3">
        <f t="shared" si="57"/>
        <v>24.828171122335672</v>
      </c>
      <c r="I642" s="3">
        <f t="shared" si="57"/>
        <v>63.063554650732613</v>
      </c>
      <c r="J642">
        <v>1.88</v>
      </c>
      <c r="K642">
        <v>4</v>
      </c>
      <c r="L642" s="3">
        <f t="shared" si="54"/>
        <v>105.38297872340426</v>
      </c>
      <c r="M642" s="3">
        <f t="shared" si="55"/>
        <v>99.312684489342686</v>
      </c>
      <c r="N642" t="s">
        <v>244</v>
      </c>
    </row>
    <row r="643" spans="1:14" x14ac:dyDescent="0.25">
      <c r="A643" t="s">
        <v>740</v>
      </c>
      <c r="C643" t="s">
        <v>18</v>
      </c>
      <c r="D643" t="s">
        <v>20</v>
      </c>
      <c r="E643" s="5" t="s">
        <v>103</v>
      </c>
      <c r="F643">
        <v>38</v>
      </c>
      <c r="G643" s="3">
        <f t="shared" si="58"/>
        <v>96.52</v>
      </c>
      <c r="H643" s="3">
        <f t="shared" si="57"/>
        <v>12.095775674984045</v>
      </c>
      <c r="I643" s="3">
        <f t="shared" si="57"/>
        <v>30.723270214459475</v>
      </c>
      <c r="J643">
        <v>1.59</v>
      </c>
      <c r="K643">
        <v>5</v>
      </c>
      <c r="L643" s="3">
        <f t="shared" si="54"/>
        <v>60.704402515723267</v>
      </c>
      <c r="M643" s="3">
        <f t="shared" si="55"/>
        <v>60.478878374920228</v>
      </c>
      <c r="N643" t="s">
        <v>244</v>
      </c>
    </row>
    <row r="644" spans="1:14" x14ac:dyDescent="0.25">
      <c r="A644" t="s">
        <v>741</v>
      </c>
      <c r="C644" t="s">
        <v>18</v>
      </c>
      <c r="D644" t="s">
        <v>20</v>
      </c>
      <c r="E644" s="5" t="s">
        <v>103</v>
      </c>
      <c r="F644">
        <v>86</v>
      </c>
      <c r="G644" s="3">
        <f t="shared" si="58"/>
        <v>218.44</v>
      </c>
      <c r="H644" s="3">
        <f t="shared" si="57"/>
        <v>27.374650211805999</v>
      </c>
      <c r="I644" s="3">
        <f t="shared" si="57"/>
        <v>69.531611537987231</v>
      </c>
      <c r="J644">
        <v>1.59</v>
      </c>
      <c r="K644">
        <v>5</v>
      </c>
      <c r="L644" s="3">
        <f t="shared" si="54"/>
        <v>137.38364779874212</v>
      </c>
      <c r="M644" s="3">
        <f t="shared" si="55"/>
        <v>136.87325105903</v>
      </c>
      <c r="N644" t="s">
        <v>244</v>
      </c>
    </row>
    <row r="645" spans="1:14" x14ac:dyDescent="0.25">
      <c r="A645" t="s">
        <v>742</v>
      </c>
      <c r="C645" t="s">
        <v>18</v>
      </c>
      <c r="D645" t="s">
        <v>20</v>
      </c>
      <c r="E645" s="5" t="s">
        <v>103</v>
      </c>
      <c r="F645">
        <v>86</v>
      </c>
      <c r="G645" s="3">
        <f t="shared" si="58"/>
        <v>218.44</v>
      </c>
      <c r="H645" s="3">
        <f t="shared" si="57"/>
        <v>27.374650211805999</v>
      </c>
      <c r="I645" s="3">
        <f t="shared" si="57"/>
        <v>69.531611537987231</v>
      </c>
      <c r="J645">
        <v>1.59</v>
      </c>
      <c r="K645">
        <v>5</v>
      </c>
      <c r="L645" s="3">
        <f t="shared" ref="L645:L704" si="59">G645/J645</f>
        <v>137.38364779874212</v>
      </c>
      <c r="M645" s="3">
        <f t="shared" ref="M645:M704" si="60">H645*K645</f>
        <v>136.87325105903</v>
      </c>
      <c r="N645" t="s">
        <v>244</v>
      </c>
    </row>
    <row r="646" spans="1:14" x14ac:dyDescent="0.25">
      <c r="A646" t="s">
        <v>743</v>
      </c>
      <c r="C646" t="s">
        <v>18</v>
      </c>
      <c r="D646" t="s">
        <v>20</v>
      </c>
      <c r="E646" s="5" t="s">
        <v>103</v>
      </c>
      <c r="F646">
        <v>34</v>
      </c>
      <c r="G646" s="3">
        <f t="shared" si="58"/>
        <v>86.36</v>
      </c>
      <c r="H646" s="3">
        <f t="shared" si="57"/>
        <v>10.822536130248883</v>
      </c>
      <c r="I646" s="3">
        <f t="shared" si="57"/>
        <v>27.489241770832162</v>
      </c>
      <c r="J646">
        <v>1.59</v>
      </c>
      <c r="K646">
        <v>5</v>
      </c>
      <c r="L646" s="3">
        <f t="shared" si="59"/>
        <v>54.314465408805027</v>
      </c>
      <c r="M646" s="3">
        <f t="shared" si="60"/>
        <v>54.112680651244418</v>
      </c>
      <c r="N646" t="s">
        <v>244</v>
      </c>
    </row>
    <row r="647" spans="1:14" x14ac:dyDescent="0.25">
      <c r="A647" t="s">
        <v>744</v>
      </c>
      <c r="C647" t="s">
        <v>21</v>
      </c>
      <c r="D647" t="s">
        <v>23</v>
      </c>
      <c r="E647" s="4" t="s">
        <v>50</v>
      </c>
      <c r="F647">
        <v>35</v>
      </c>
      <c r="G647" s="3">
        <f t="shared" si="58"/>
        <v>88.9</v>
      </c>
      <c r="H647" s="3">
        <f t="shared" si="57"/>
        <v>11.140846016432674</v>
      </c>
      <c r="I647" s="3">
        <f t="shared" si="57"/>
        <v>28.297748881738993</v>
      </c>
      <c r="J647">
        <v>1.88</v>
      </c>
      <c r="K647">
        <v>4</v>
      </c>
      <c r="L647" s="3">
        <f t="shared" si="59"/>
        <v>47.287234042553195</v>
      </c>
      <c r="M647" s="3">
        <f t="shared" si="60"/>
        <v>44.563384065730695</v>
      </c>
      <c r="N647" t="s">
        <v>244</v>
      </c>
    </row>
    <row r="648" spans="1:14" x14ac:dyDescent="0.25">
      <c r="A648" t="s">
        <v>745</v>
      </c>
      <c r="B648" t="s">
        <v>52</v>
      </c>
      <c r="C648" t="s">
        <v>18</v>
      </c>
      <c r="D648" t="s">
        <v>20</v>
      </c>
      <c r="E648" s="5" t="s">
        <v>103</v>
      </c>
      <c r="F648">
        <v>39</v>
      </c>
      <c r="G648" s="3">
        <f t="shared" si="58"/>
        <v>99.06</v>
      </c>
      <c r="H648" s="3">
        <f t="shared" si="57"/>
        <v>12.414085561167836</v>
      </c>
      <c r="I648" s="3">
        <f t="shared" si="57"/>
        <v>31.531777325366306</v>
      </c>
      <c r="J648">
        <v>1.59</v>
      </c>
      <c r="K648">
        <v>5</v>
      </c>
      <c r="L648" s="3">
        <f t="shared" si="59"/>
        <v>62.301886792452827</v>
      </c>
      <c r="M648" s="3">
        <f t="shared" si="60"/>
        <v>62.070427805839181</v>
      </c>
      <c r="N648" t="s">
        <v>244</v>
      </c>
    </row>
    <row r="649" spans="1:14" x14ac:dyDescent="0.25">
      <c r="A649" t="s">
        <v>746</v>
      </c>
      <c r="C649" t="s">
        <v>21</v>
      </c>
      <c r="D649" t="s">
        <v>23</v>
      </c>
      <c r="E649" s="4" t="s">
        <v>50</v>
      </c>
      <c r="F649">
        <v>74</v>
      </c>
      <c r="G649" s="3">
        <f t="shared" si="58"/>
        <v>187.96</v>
      </c>
      <c r="H649" s="3">
        <f t="shared" si="57"/>
        <v>23.554931577600509</v>
      </c>
      <c r="I649" s="3">
        <f t="shared" si="57"/>
        <v>59.829526207105296</v>
      </c>
      <c r="J649">
        <v>1.88</v>
      </c>
      <c r="K649">
        <v>4</v>
      </c>
      <c r="L649" s="3">
        <f t="shared" si="59"/>
        <v>99.978723404255334</v>
      </c>
      <c r="M649" s="3">
        <f t="shared" si="60"/>
        <v>94.219726310402038</v>
      </c>
      <c r="N649" t="s">
        <v>244</v>
      </c>
    </row>
    <row r="650" spans="1:14" x14ac:dyDescent="0.25">
      <c r="A650" t="s">
        <v>747</v>
      </c>
      <c r="C650" t="s">
        <v>21</v>
      </c>
      <c r="D650" t="s">
        <v>23</v>
      </c>
      <c r="E650" s="4" t="s">
        <v>50</v>
      </c>
      <c r="F650">
        <v>40</v>
      </c>
      <c r="G650" s="3">
        <f t="shared" si="58"/>
        <v>101.6</v>
      </c>
      <c r="H650" s="3">
        <f t="shared" si="57"/>
        <v>12.732395447351628</v>
      </c>
      <c r="I650" s="3">
        <f t="shared" si="57"/>
        <v>32.34028443627313</v>
      </c>
      <c r="J650">
        <v>1.88</v>
      </c>
      <c r="K650">
        <v>4</v>
      </c>
      <c r="L650" s="3">
        <f t="shared" si="59"/>
        <v>54.042553191489361</v>
      </c>
      <c r="M650" s="3">
        <f t="shared" si="60"/>
        <v>50.929581789406512</v>
      </c>
      <c r="N650" t="s">
        <v>244</v>
      </c>
    </row>
    <row r="651" spans="1:14" x14ac:dyDescent="0.25">
      <c r="A651" t="s">
        <v>748</v>
      </c>
      <c r="C651" t="s">
        <v>14</v>
      </c>
      <c r="D651" t="s">
        <v>16</v>
      </c>
      <c r="E651" s="4" t="s">
        <v>49</v>
      </c>
      <c r="F651">
        <v>76</v>
      </c>
      <c r="G651" s="3">
        <f t="shared" si="58"/>
        <v>193.04</v>
      </c>
      <c r="H651" s="3">
        <f t="shared" si="57"/>
        <v>24.191551349968091</v>
      </c>
      <c r="I651" s="3">
        <f t="shared" si="57"/>
        <v>61.446540428918951</v>
      </c>
      <c r="J651">
        <v>2.75</v>
      </c>
      <c r="K651">
        <v>3</v>
      </c>
      <c r="L651" s="3">
        <f t="shared" si="59"/>
        <v>70.196363636363628</v>
      </c>
      <c r="M651" s="3">
        <f t="shared" si="60"/>
        <v>72.574654049904268</v>
      </c>
      <c r="N651" t="s">
        <v>244</v>
      </c>
    </row>
    <row r="652" spans="1:14" x14ac:dyDescent="0.25">
      <c r="A652" t="s">
        <v>749</v>
      </c>
      <c r="C652" t="s">
        <v>272</v>
      </c>
      <c r="D652" t="s">
        <v>273</v>
      </c>
      <c r="E652" s="4" t="s">
        <v>274</v>
      </c>
      <c r="F652">
        <v>39.5</v>
      </c>
      <c r="G652" s="3">
        <f t="shared" si="58"/>
        <v>100.33</v>
      </c>
      <c r="H652" s="3">
        <f t="shared" si="57"/>
        <v>12.573240504259733</v>
      </c>
      <c r="I652" s="3">
        <f t="shared" si="57"/>
        <v>31.936030880819718</v>
      </c>
      <c r="J652">
        <v>1.74</v>
      </c>
      <c r="K652">
        <v>4.5</v>
      </c>
      <c r="L652" s="3">
        <f t="shared" si="59"/>
        <v>57.660919540229884</v>
      </c>
      <c r="M652" s="3">
        <f t="shared" si="60"/>
        <v>56.579582269168796</v>
      </c>
      <c r="N652" t="s">
        <v>244</v>
      </c>
    </row>
    <row r="653" spans="1:14" x14ac:dyDescent="0.25">
      <c r="A653" t="s">
        <v>750</v>
      </c>
      <c r="B653" t="s">
        <v>52</v>
      </c>
      <c r="C653" t="s">
        <v>54</v>
      </c>
      <c r="D653" t="s">
        <v>119</v>
      </c>
      <c r="E653" s="4" t="s">
        <v>120</v>
      </c>
      <c r="F653">
        <v>42.5</v>
      </c>
      <c r="G653" s="3">
        <f t="shared" si="58"/>
        <v>107.95</v>
      </c>
      <c r="H653" s="3">
        <f t="shared" si="57"/>
        <v>13.528170162811104</v>
      </c>
      <c r="I653" s="3">
        <f t="shared" si="57"/>
        <v>34.361552213540207</v>
      </c>
      <c r="J653">
        <v>1.88</v>
      </c>
      <c r="K653">
        <v>4.25</v>
      </c>
      <c r="L653" s="3">
        <f t="shared" si="59"/>
        <v>57.420212765957451</v>
      </c>
      <c r="M653" s="3">
        <f t="shared" si="60"/>
        <v>57.494723191947195</v>
      </c>
      <c r="N653" t="s">
        <v>335</v>
      </c>
    </row>
    <row r="654" spans="1:14" x14ac:dyDescent="0.25">
      <c r="A654" t="s">
        <v>751</v>
      </c>
      <c r="C654" t="s">
        <v>18</v>
      </c>
      <c r="D654" t="s">
        <v>20</v>
      </c>
      <c r="E654" s="5" t="s">
        <v>103</v>
      </c>
      <c r="F654">
        <v>45</v>
      </c>
      <c r="G654" s="3">
        <f t="shared" si="58"/>
        <v>114.3</v>
      </c>
      <c r="H654" s="3">
        <f t="shared" si="57"/>
        <v>14.323944878270581</v>
      </c>
      <c r="I654" s="3">
        <f t="shared" si="57"/>
        <v>36.382819990807278</v>
      </c>
      <c r="J654">
        <v>1.59</v>
      </c>
      <c r="K654">
        <v>5</v>
      </c>
      <c r="L654" s="3">
        <f t="shared" si="59"/>
        <v>71.886792452830178</v>
      </c>
      <c r="M654" s="3">
        <f t="shared" si="60"/>
        <v>71.619724391352904</v>
      </c>
      <c r="N654" t="s">
        <v>244</v>
      </c>
    </row>
    <row r="655" spans="1:14" x14ac:dyDescent="0.25">
      <c r="A655" t="s">
        <v>752</v>
      </c>
      <c r="C655" t="s">
        <v>21</v>
      </c>
      <c r="D655" t="s">
        <v>23</v>
      </c>
      <c r="E655" s="4" t="s">
        <v>50</v>
      </c>
      <c r="F655">
        <v>65</v>
      </c>
      <c r="G655" s="3">
        <f t="shared" si="58"/>
        <v>165.1</v>
      </c>
      <c r="H655" s="3">
        <f t="shared" si="57"/>
        <v>20.690142601946395</v>
      </c>
      <c r="I655" s="3">
        <f t="shared" si="57"/>
        <v>52.552962208943839</v>
      </c>
      <c r="J655">
        <v>1.88</v>
      </c>
      <c r="K655">
        <v>4</v>
      </c>
      <c r="L655" s="3">
        <f t="shared" si="59"/>
        <v>87.819148936170208</v>
      </c>
      <c r="M655" s="3">
        <f t="shared" si="60"/>
        <v>82.760570407785579</v>
      </c>
      <c r="N655" t="s">
        <v>244</v>
      </c>
    </row>
    <row r="656" spans="1:14" x14ac:dyDescent="0.25">
      <c r="A656" t="s">
        <v>753</v>
      </c>
      <c r="C656" t="s">
        <v>21</v>
      </c>
      <c r="D656" t="s">
        <v>23</v>
      </c>
      <c r="E656" s="4" t="s">
        <v>50</v>
      </c>
      <c r="F656">
        <v>30</v>
      </c>
      <c r="G656" s="3">
        <f t="shared" si="58"/>
        <v>76.2</v>
      </c>
      <c r="H656" s="3">
        <f t="shared" si="57"/>
        <v>9.5492965855137211</v>
      </c>
      <c r="I656" s="3">
        <f t="shared" si="57"/>
        <v>24.255213327204849</v>
      </c>
      <c r="J656">
        <v>1.88</v>
      </c>
      <c r="K656">
        <v>4</v>
      </c>
      <c r="L656" s="3">
        <f t="shared" si="59"/>
        <v>40.531914893617028</v>
      </c>
      <c r="M656" s="3">
        <f t="shared" si="60"/>
        <v>38.197186342054884</v>
      </c>
      <c r="N656" t="s">
        <v>244</v>
      </c>
    </row>
    <row r="657" spans="1:14" x14ac:dyDescent="0.25">
      <c r="A657" t="s">
        <v>754</v>
      </c>
      <c r="C657" t="s">
        <v>21</v>
      </c>
      <c r="D657" t="s">
        <v>23</v>
      </c>
      <c r="E657" s="4" t="s">
        <v>50</v>
      </c>
      <c r="F657">
        <v>38</v>
      </c>
      <c r="G657" s="3">
        <f t="shared" si="58"/>
        <v>96.52</v>
      </c>
      <c r="H657" s="3">
        <f t="shared" si="57"/>
        <v>12.095775674984045</v>
      </c>
      <c r="I657" s="3">
        <f t="shared" si="57"/>
        <v>30.723270214459475</v>
      </c>
      <c r="J657">
        <v>1.88</v>
      </c>
      <c r="K657">
        <v>4</v>
      </c>
      <c r="L657" s="3">
        <f t="shared" si="59"/>
        <v>51.340425531914896</v>
      </c>
      <c r="M657" s="3">
        <f t="shared" si="60"/>
        <v>48.383102699936181</v>
      </c>
      <c r="N657" t="s">
        <v>244</v>
      </c>
    </row>
    <row r="658" spans="1:14" x14ac:dyDescent="0.25">
      <c r="A658" t="s">
        <v>755</v>
      </c>
      <c r="C658" t="s">
        <v>21</v>
      </c>
      <c r="D658" t="s">
        <v>23</v>
      </c>
      <c r="E658" s="4" t="s">
        <v>50</v>
      </c>
      <c r="F658">
        <v>77</v>
      </c>
      <c r="G658" s="3">
        <f t="shared" si="58"/>
        <v>195.58</v>
      </c>
      <c r="H658" s="3">
        <f t="shared" si="57"/>
        <v>24.509861236151881</v>
      </c>
      <c r="I658" s="3">
        <f t="shared" si="57"/>
        <v>62.255047539825789</v>
      </c>
      <c r="J658">
        <v>1.88</v>
      </c>
      <c r="K658">
        <v>4</v>
      </c>
      <c r="L658" s="3">
        <f t="shared" si="59"/>
        <v>104.03191489361703</v>
      </c>
      <c r="M658" s="3">
        <f t="shared" si="60"/>
        <v>98.039444944607524</v>
      </c>
      <c r="N658" t="s">
        <v>244</v>
      </c>
    </row>
    <row r="659" spans="1:14" x14ac:dyDescent="0.25">
      <c r="A659" t="s">
        <v>756</v>
      </c>
      <c r="C659" t="s">
        <v>21</v>
      </c>
      <c r="D659" t="s">
        <v>23</v>
      </c>
      <c r="E659" s="4" t="s">
        <v>50</v>
      </c>
      <c r="F659">
        <v>50</v>
      </c>
      <c r="G659" s="3">
        <f t="shared" si="58"/>
        <v>127</v>
      </c>
      <c r="H659" s="3">
        <f t="shared" si="57"/>
        <v>15.915494309189533</v>
      </c>
      <c r="I659" s="3">
        <f t="shared" si="57"/>
        <v>40.425355545341418</v>
      </c>
      <c r="J659">
        <v>1.88</v>
      </c>
      <c r="K659">
        <v>4</v>
      </c>
      <c r="L659" s="3">
        <f t="shared" si="59"/>
        <v>67.553191489361708</v>
      </c>
      <c r="M659" s="3">
        <f t="shared" si="60"/>
        <v>63.661977236758133</v>
      </c>
      <c r="N659" t="s">
        <v>244</v>
      </c>
    </row>
    <row r="660" spans="1:14" x14ac:dyDescent="0.25">
      <c r="A660" t="s">
        <v>757</v>
      </c>
      <c r="C660" t="s">
        <v>21</v>
      </c>
      <c r="D660" t="s">
        <v>23</v>
      </c>
      <c r="E660" s="4" t="s">
        <v>50</v>
      </c>
      <c r="F660">
        <v>68</v>
      </c>
      <c r="G660" s="3">
        <f t="shared" si="58"/>
        <v>172.72</v>
      </c>
      <c r="H660" s="3">
        <f t="shared" si="57"/>
        <v>21.645072260497766</v>
      </c>
      <c r="I660" s="3">
        <f t="shared" si="57"/>
        <v>54.978483541664325</v>
      </c>
      <c r="J660">
        <v>1.88</v>
      </c>
      <c r="K660">
        <v>4</v>
      </c>
      <c r="L660" s="3">
        <f t="shared" si="59"/>
        <v>91.872340425531917</v>
      </c>
      <c r="M660" s="3">
        <f t="shared" si="60"/>
        <v>86.580289041991065</v>
      </c>
      <c r="N660" t="s">
        <v>244</v>
      </c>
    </row>
    <row r="661" spans="1:14" x14ac:dyDescent="0.25">
      <c r="A661" t="s">
        <v>758</v>
      </c>
      <c r="C661" t="s">
        <v>54</v>
      </c>
      <c r="D661" t="s">
        <v>35</v>
      </c>
      <c r="E661" s="4" t="s">
        <v>134</v>
      </c>
      <c r="F661">
        <v>50.5</v>
      </c>
      <c r="G661" s="3">
        <f t="shared" si="58"/>
        <v>128.27000000000001</v>
      </c>
      <c r="H661" s="3">
        <f t="shared" si="57"/>
        <v>16.074649252281429</v>
      </c>
      <c r="I661" s="3">
        <f t="shared" si="57"/>
        <v>40.829609100794833</v>
      </c>
      <c r="J661">
        <v>1.88</v>
      </c>
      <c r="K661">
        <v>4.25</v>
      </c>
      <c r="L661" s="3">
        <f t="shared" si="59"/>
        <v>68.228723404255334</v>
      </c>
      <c r="M661" s="3">
        <f t="shared" si="60"/>
        <v>68.317259322196065</v>
      </c>
      <c r="N661" t="s">
        <v>244</v>
      </c>
    </row>
    <row r="662" spans="1:14" x14ac:dyDescent="0.25">
      <c r="A662" t="s">
        <v>759</v>
      </c>
      <c r="C662" t="s">
        <v>18</v>
      </c>
      <c r="D662" t="s">
        <v>144</v>
      </c>
      <c r="E662" s="4" t="s">
        <v>145</v>
      </c>
      <c r="F662">
        <v>56.5</v>
      </c>
      <c r="G662" s="3">
        <f t="shared" si="58"/>
        <v>143.51</v>
      </c>
      <c r="H662" s="3">
        <f t="shared" si="57"/>
        <v>17.984508569384175</v>
      </c>
      <c r="I662" s="3">
        <f t="shared" si="57"/>
        <v>45.680651766235798</v>
      </c>
      <c r="J662">
        <v>1.59</v>
      </c>
      <c r="K662">
        <v>5</v>
      </c>
      <c r="L662" s="3">
        <f t="shared" si="59"/>
        <v>90.25786163522011</v>
      </c>
      <c r="M662" s="3">
        <f t="shared" si="60"/>
        <v>89.922542846920877</v>
      </c>
      <c r="N662" t="s">
        <v>244</v>
      </c>
    </row>
    <row r="663" spans="1:14" x14ac:dyDescent="0.25">
      <c r="A663" t="s">
        <v>760</v>
      </c>
      <c r="C663" t="s">
        <v>18</v>
      </c>
      <c r="D663" t="s">
        <v>144</v>
      </c>
      <c r="E663" s="4" t="s">
        <v>145</v>
      </c>
      <c r="F663">
        <v>65</v>
      </c>
      <c r="G663" s="3">
        <f t="shared" si="58"/>
        <v>165.1</v>
      </c>
      <c r="H663" s="3">
        <f t="shared" si="57"/>
        <v>20.690142601946395</v>
      </c>
      <c r="I663" s="3">
        <f t="shared" si="57"/>
        <v>52.552962208943839</v>
      </c>
      <c r="J663">
        <v>1.59</v>
      </c>
      <c r="K663">
        <v>5</v>
      </c>
      <c r="L663" s="3">
        <f t="shared" si="59"/>
        <v>103.83647798742138</v>
      </c>
      <c r="M663" s="3">
        <f t="shared" si="60"/>
        <v>103.45071300973197</v>
      </c>
      <c r="N663" t="s">
        <v>244</v>
      </c>
    </row>
    <row r="664" spans="1:14" x14ac:dyDescent="0.25">
      <c r="A664" t="s">
        <v>761</v>
      </c>
      <c r="C664" t="s">
        <v>18</v>
      </c>
      <c r="D664" t="s">
        <v>144</v>
      </c>
      <c r="E664" s="4" t="s">
        <v>145</v>
      </c>
      <c r="F664">
        <v>65</v>
      </c>
      <c r="G664" s="3">
        <f t="shared" si="58"/>
        <v>165.1</v>
      </c>
      <c r="H664" s="3">
        <f t="shared" si="57"/>
        <v>20.690142601946395</v>
      </c>
      <c r="I664" s="3">
        <f t="shared" si="57"/>
        <v>52.552962208943839</v>
      </c>
      <c r="J664">
        <v>1.59</v>
      </c>
      <c r="K664">
        <v>5</v>
      </c>
      <c r="L664" s="3">
        <f t="shared" si="59"/>
        <v>103.83647798742138</v>
      </c>
      <c r="M664" s="3">
        <f t="shared" si="60"/>
        <v>103.45071300973197</v>
      </c>
      <c r="N664" t="s">
        <v>244</v>
      </c>
    </row>
    <row r="665" spans="1:14" x14ac:dyDescent="0.25">
      <c r="A665" t="s">
        <v>762</v>
      </c>
      <c r="C665" t="s">
        <v>18</v>
      </c>
      <c r="D665" t="s">
        <v>144</v>
      </c>
      <c r="E665" s="4" t="s">
        <v>145</v>
      </c>
      <c r="F665">
        <v>52</v>
      </c>
      <c r="G665" s="3">
        <f t="shared" si="58"/>
        <v>132.08000000000001</v>
      </c>
      <c r="H665" s="3">
        <f t="shared" si="57"/>
        <v>16.552114081557114</v>
      </c>
      <c r="I665" s="3">
        <f t="shared" si="57"/>
        <v>42.04236976715508</v>
      </c>
      <c r="J665">
        <v>1.59</v>
      </c>
      <c r="K665">
        <v>5</v>
      </c>
      <c r="L665" s="3">
        <f t="shared" si="59"/>
        <v>83.069182389937112</v>
      </c>
      <c r="M665" s="3">
        <f t="shared" si="60"/>
        <v>82.760570407785565</v>
      </c>
      <c r="N665" t="s">
        <v>244</v>
      </c>
    </row>
    <row r="666" spans="1:14" x14ac:dyDescent="0.25">
      <c r="A666" t="s">
        <v>763</v>
      </c>
      <c r="C666" t="s">
        <v>21</v>
      </c>
      <c r="D666" t="s">
        <v>23</v>
      </c>
      <c r="E666" s="4" t="s">
        <v>50</v>
      </c>
      <c r="F666">
        <v>72</v>
      </c>
      <c r="G666" s="3">
        <f t="shared" si="58"/>
        <v>182.88</v>
      </c>
      <c r="H666" s="3">
        <f t="shared" si="57"/>
        <v>22.918311805232928</v>
      </c>
      <c r="I666" s="3">
        <f t="shared" si="57"/>
        <v>58.212511985291641</v>
      </c>
      <c r="J666">
        <v>1.88</v>
      </c>
      <c r="K666">
        <v>4</v>
      </c>
      <c r="L666" s="3">
        <f t="shared" si="59"/>
        <v>97.276595744680847</v>
      </c>
      <c r="M666" s="3">
        <f t="shared" si="60"/>
        <v>91.673247220931714</v>
      </c>
      <c r="N666" t="s">
        <v>244</v>
      </c>
    </row>
    <row r="667" spans="1:14" x14ac:dyDescent="0.25">
      <c r="A667" t="s">
        <v>764</v>
      </c>
      <c r="C667" t="s">
        <v>18</v>
      </c>
      <c r="D667" t="s">
        <v>20</v>
      </c>
      <c r="E667" s="5" t="s">
        <v>103</v>
      </c>
      <c r="F667">
        <v>42.5</v>
      </c>
      <c r="G667" s="3">
        <f t="shared" si="58"/>
        <v>107.95</v>
      </c>
      <c r="H667" s="3">
        <f t="shared" si="57"/>
        <v>13.528170162811104</v>
      </c>
      <c r="I667" s="3">
        <f t="shared" si="57"/>
        <v>34.361552213540207</v>
      </c>
      <c r="J667">
        <v>1.59</v>
      </c>
      <c r="K667">
        <v>5</v>
      </c>
      <c r="L667" s="3">
        <f t="shared" si="59"/>
        <v>67.893081761006286</v>
      </c>
      <c r="M667" s="3">
        <f t="shared" si="60"/>
        <v>67.640850814055526</v>
      </c>
      <c r="N667" t="s">
        <v>244</v>
      </c>
    </row>
    <row r="668" spans="1:14" x14ac:dyDescent="0.25">
      <c r="A668" t="s">
        <v>765</v>
      </c>
      <c r="C668" t="s">
        <v>18</v>
      </c>
      <c r="D668" t="s">
        <v>20</v>
      </c>
      <c r="E668" s="5" t="s">
        <v>103</v>
      </c>
      <c r="F668">
        <v>39</v>
      </c>
      <c r="G668" s="3">
        <f t="shared" si="58"/>
        <v>99.06</v>
      </c>
      <c r="H668" s="3">
        <f t="shared" si="57"/>
        <v>12.414085561167836</v>
      </c>
      <c r="I668" s="3">
        <f t="shared" si="57"/>
        <v>31.531777325366306</v>
      </c>
      <c r="J668">
        <v>1.59</v>
      </c>
      <c r="K668">
        <v>5</v>
      </c>
      <c r="L668" s="3">
        <f t="shared" si="59"/>
        <v>62.301886792452827</v>
      </c>
      <c r="M668" s="3">
        <f t="shared" si="60"/>
        <v>62.070427805839181</v>
      </c>
      <c r="N668" t="s">
        <v>244</v>
      </c>
    </row>
    <row r="669" spans="1:14" x14ac:dyDescent="0.25">
      <c r="A669" t="s">
        <v>766</v>
      </c>
      <c r="C669" t="s">
        <v>18</v>
      </c>
      <c r="D669" t="s">
        <v>43</v>
      </c>
      <c r="E669" s="4" t="s">
        <v>56</v>
      </c>
      <c r="F669">
        <v>34</v>
      </c>
      <c r="G669" s="3">
        <f t="shared" si="58"/>
        <v>86.36</v>
      </c>
      <c r="H669" s="3">
        <f t="shared" si="57"/>
        <v>10.822536130248883</v>
      </c>
      <c r="I669" s="3">
        <f t="shared" si="57"/>
        <v>27.489241770832162</v>
      </c>
      <c r="J669">
        <v>1.59</v>
      </c>
      <c r="K669">
        <v>5</v>
      </c>
      <c r="L669" s="3">
        <f t="shared" si="59"/>
        <v>54.314465408805027</v>
      </c>
      <c r="M669" s="3">
        <f t="shared" si="60"/>
        <v>54.112680651244418</v>
      </c>
      <c r="N669" t="s">
        <v>244</v>
      </c>
    </row>
    <row r="670" spans="1:14" x14ac:dyDescent="0.25">
      <c r="A670" t="s">
        <v>767</v>
      </c>
      <c r="C670" t="s">
        <v>18</v>
      </c>
      <c r="D670" t="s">
        <v>43</v>
      </c>
      <c r="E670" s="4" t="s">
        <v>56</v>
      </c>
      <c r="F670">
        <v>20.5</v>
      </c>
      <c r="G670" s="3">
        <f t="shared" si="58"/>
        <v>52.07</v>
      </c>
      <c r="H670" s="3">
        <f t="shared" si="57"/>
        <v>6.5253526667677093</v>
      </c>
      <c r="I670" s="3">
        <f t="shared" si="57"/>
        <v>16.574395773589981</v>
      </c>
      <c r="J670">
        <v>1.59</v>
      </c>
      <c r="K670">
        <v>5</v>
      </c>
      <c r="L670" s="3">
        <f t="shared" si="59"/>
        <v>32.748427672955977</v>
      </c>
      <c r="M670" s="3">
        <f t="shared" si="60"/>
        <v>32.626763333838547</v>
      </c>
      <c r="N670" t="s">
        <v>244</v>
      </c>
    </row>
    <row r="671" spans="1:14" x14ac:dyDescent="0.25">
      <c r="A671" t="s">
        <v>768</v>
      </c>
      <c r="C671" t="s">
        <v>18</v>
      </c>
      <c r="D671" t="s">
        <v>43</v>
      </c>
      <c r="E671" s="4" t="s">
        <v>56</v>
      </c>
      <c r="F671">
        <v>17</v>
      </c>
      <c r="G671" s="3">
        <f t="shared" si="58"/>
        <v>43.18</v>
      </c>
      <c r="H671" s="3">
        <f t="shared" si="57"/>
        <v>5.4112680651244416</v>
      </c>
      <c r="I671" s="3">
        <f t="shared" si="57"/>
        <v>13.744620885416081</v>
      </c>
      <c r="J671">
        <v>1.59</v>
      </c>
      <c r="K671">
        <v>5</v>
      </c>
      <c r="L671" s="3">
        <f t="shared" si="59"/>
        <v>27.157232704402514</v>
      </c>
      <c r="M671" s="3">
        <f t="shared" si="60"/>
        <v>27.056340325622209</v>
      </c>
      <c r="N671" t="s">
        <v>244</v>
      </c>
    </row>
    <row r="672" spans="1:14" x14ac:dyDescent="0.25">
      <c r="A672" t="s">
        <v>769</v>
      </c>
      <c r="C672" t="s">
        <v>18</v>
      </c>
      <c r="D672" t="s">
        <v>20</v>
      </c>
      <c r="E672" s="5" t="s">
        <v>103</v>
      </c>
      <c r="F672">
        <v>37.5</v>
      </c>
      <c r="G672" s="3">
        <f t="shared" si="58"/>
        <v>95.25</v>
      </c>
      <c r="H672" s="3">
        <f t="shared" si="57"/>
        <v>11.93662073189215</v>
      </c>
      <c r="I672" s="3">
        <f t="shared" si="57"/>
        <v>30.319016659006063</v>
      </c>
      <c r="J672">
        <v>1.59</v>
      </c>
      <c r="K672">
        <v>5</v>
      </c>
      <c r="L672" s="3">
        <f t="shared" si="59"/>
        <v>59.905660377358487</v>
      </c>
      <c r="M672" s="3">
        <f t="shared" si="60"/>
        <v>59.683103659460748</v>
      </c>
      <c r="N672" t="s">
        <v>244</v>
      </c>
    </row>
    <row r="673" spans="1:14" x14ac:dyDescent="0.25">
      <c r="A673" t="s">
        <v>770</v>
      </c>
      <c r="C673" t="s">
        <v>18</v>
      </c>
      <c r="D673" t="s">
        <v>144</v>
      </c>
      <c r="E673" s="4" t="s">
        <v>145</v>
      </c>
      <c r="F673">
        <v>46</v>
      </c>
      <c r="G673" s="3">
        <f t="shared" si="58"/>
        <v>116.84</v>
      </c>
      <c r="H673" s="3">
        <f t="shared" si="57"/>
        <v>14.642254764454371</v>
      </c>
      <c r="I673" s="3">
        <f t="shared" si="57"/>
        <v>37.191327101714101</v>
      </c>
      <c r="J673">
        <v>1.59</v>
      </c>
      <c r="K673">
        <v>5</v>
      </c>
      <c r="L673" s="3">
        <f t="shared" si="59"/>
        <v>73.484276729559753</v>
      </c>
      <c r="M673" s="3">
        <f t="shared" si="60"/>
        <v>73.211273822271863</v>
      </c>
      <c r="N673" t="s">
        <v>244</v>
      </c>
    </row>
    <row r="674" spans="1:14" x14ac:dyDescent="0.25">
      <c r="A674" t="s">
        <v>771</v>
      </c>
      <c r="B674" t="s">
        <v>52</v>
      </c>
      <c r="C674" t="s">
        <v>18</v>
      </c>
      <c r="D674" t="s">
        <v>144</v>
      </c>
      <c r="E674" s="4" t="s">
        <v>145</v>
      </c>
      <c r="F674">
        <v>55</v>
      </c>
      <c r="G674" s="3">
        <f t="shared" si="58"/>
        <v>139.69999999999999</v>
      </c>
      <c r="H674" s="3">
        <f t="shared" si="57"/>
        <v>17.507043740108486</v>
      </c>
      <c r="I674" s="3">
        <f t="shared" si="57"/>
        <v>44.467891099875558</v>
      </c>
      <c r="J674">
        <v>1.59</v>
      </c>
      <c r="K674">
        <v>5</v>
      </c>
      <c r="L674" s="3">
        <f t="shared" si="59"/>
        <v>87.861635220125777</v>
      </c>
      <c r="M674" s="3">
        <f t="shared" si="60"/>
        <v>87.53521870054243</v>
      </c>
      <c r="N674" t="s">
        <v>244</v>
      </c>
    </row>
    <row r="675" spans="1:14" x14ac:dyDescent="0.25">
      <c r="A675" t="s">
        <v>772</v>
      </c>
      <c r="C675" t="s">
        <v>773</v>
      </c>
      <c r="D675" t="s">
        <v>774</v>
      </c>
      <c r="E675" s="4" t="s">
        <v>775</v>
      </c>
      <c r="F675">
        <v>27.5</v>
      </c>
      <c r="G675" s="3">
        <f t="shared" si="58"/>
        <v>69.849999999999994</v>
      </c>
      <c r="H675" s="3">
        <f t="shared" si="57"/>
        <v>8.753521870054243</v>
      </c>
      <c r="I675" s="3">
        <f t="shared" si="57"/>
        <v>22.233945549937779</v>
      </c>
      <c r="J675">
        <v>2.5</v>
      </c>
      <c r="K675">
        <v>3.5</v>
      </c>
      <c r="L675" s="3">
        <f t="shared" si="59"/>
        <v>27.939999999999998</v>
      </c>
      <c r="M675" s="3">
        <f t="shared" si="60"/>
        <v>30.63732654518985</v>
      </c>
      <c r="N675" t="s">
        <v>335</v>
      </c>
    </row>
    <row r="676" spans="1:14" x14ac:dyDescent="0.25">
      <c r="A676" t="s">
        <v>776</v>
      </c>
      <c r="C676" t="s">
        <v>773</v>
      </c>
      <c r="D676" t="s">
        <v>774</v>
      </c>
      <c r="E676" s="4" t="s">
        <v>775</v>
      </c>
      <c r="F676">
        <v>31</v>
      </c>
      <c r="G676" s="3">
        <f t="shared" si="58"/>
        <v>78.739999999999995</v>
      </c>
      <c r="H676" s="3">
        <f t="shared" si="57"/>
        <v>9.8676064716975116</v>
      </c>
      <c r="I676" s="3">
        <f t="shared" si="57"/>
        <v>25.063720438111677</v>
      </c>
      <c r="J676">
        <v>2.5</v>
      </c>
      <c r="K676">
        <v>3.5</v>
      </c>
      <c r="L676" s="3">
        <f t="shared" si="59"/>
        <v>31.495999999999999</v>
      </c>
      <c r="M676" s="3">
        <f t="shared" si="60"/>
        <v>34.53662265094129</v>
      </c>
      <c r="N676" t="s">
        <v>244</v>
      </c>
    </row>
    <row r="677" spans="1:14" x14ac:dyDescent="0.25">
      <c r="A677" t="s">
        <v>777</v>
      </c>
      <c r="C677" t="s">
        <v>773</v>
      </c>
      <c r="D677" t="s">
        <v>774</v>
      </c>
      <c r="E677" s="4" t="s">
        <v>775</v>
      </c>
      <c r="F677">
        <v>28</v>
      </c>
      <c r="G677" s="3">
        <f t="shared" si="58"/>
        <v>71.12</v>
      </c>
      <c r="H677" s="3">
        <f t="shared" si="57"/>
        <v>8.91267681314614</v>
      </c>
      <c r="I677" s="3">
        <f t="shared" si="57"/>
        <v>22.638199105391195</v>
      </c>
      <c r="J677">
        <v>2.5</v>
      </c>
      <c r="K677">
        <v>3.5</v>
      </c>
      <c r="L677" s="3">
        <f t="shared" si="59"/>
        <v>28.448</v>
      </c>
      <c r="M677" s="3">
        <f t="shared" si="60"/>
        <v>31.194368846011489</v>
      </c>
      <c r="N677" t="s">
        <v>244</v>
      </c>
    </row>
    <row r="678" spans="1:14" x14ac:dyDescent="0.25">
      <c r="A678" t="s">
        <v>778</v>
      </c>
      <c r="C678" t="s">
        <v>272</v>
      </c>
      <c r="D678" t="s">
        <v>273</v>
      </c>
      <c r="E678" s="4" t="s">
        <v>274</v>
      </c>
      <c r="F678">
        <v>45</v>
      </c>
      <c r="G678" s="3">
        <f t="shared" si="58"/>
        <v>114.3</v>
      </c>
      <c r="H678" s="3">
        <f t="shared" si="57"/>
        <v>14.323944878270581</v>
      </c>
      <c r="I678" s="3">
        <f t="shared" si="57"/>
        <v>36.382819990807278</v>
      </c>
      <c r="J678">
        <v>1.74</v>
      </c>
      <c r="K678">
        <v>4.5</v>
      </c>
      <c r="L678" s="3">
        <f t="shared" si="59"/>
        <v>65.689655172413794</v>
      </c>
      <c r="M678" s="3">
        <f t="shared" si="60"/>
        <v>64.45775195221762</v>
      </c>
      <c r="N678" t="s">
        <v>244</v>
      </c>
    </row>
    <row r="679" spans="1:14" x14ac:dyDescent="0.25">
      <c r="A679" t="s">
        <v>779</v>
      </c>
      <c r="C679" t="s">
        <v>18</v>
      </c>
      <c r="D679" t="s">
        <v>43</v>
      </c>
      <c r="E679" s="4" t="s">
        <v>56</v>
      </c>
      <c r="F679">
        <v>57.5</v>
      </c>
      <c r="G679" s="3">
        <f t="shared" si="58"/>
        <v>146.05000000000001</v>
      </c>
      <c r="H679" s="3">
        <f t="shared" si="57"/>
        <v>18.302818455567966</v>
      </c>
      <c r="I679" s="3">
        <f t="shared" si="57"/>
        <v>46.489158877142636</v>
      </c>
      <c r="J679">
        <v>1.59</v>
      </c>
      <c r="K679">
        <v>5</v>
      </c>
      <c r="L679" s="3">
        <f t="shared" si="59"/>
        <v>91.855345911949684</v>
      </c>
      <c r="M679" s="3">
        <f t="shared" si="60"/>
        <v>91.514092277839836</v>
      </c>
      <c r="N679" t="s">
        <v>244</v>
      </c>
    </row>
    <row r="680" spans="1:14" x14ac:dyDescent="0.25">
      <c r="A680" t="s">
        <v>780</v>
      </c>
      <c r="C680" t="s">
        <v>18</v>
      </c>
      <c r="D680" t="s">
        <v>43</v>
      </c>
      <c r="E680" s="4" t="s">
        <v>56</v>
      </c>
      <c r="F680">
        <v>38</v>
      </c>
      <c r="G680" s="3">
        <f t="shared" si="58"/>
        <v>96.52</v>
      </c>
      <c r="H680" s="3">
        <f t="shared" si="57"/>
        <v>12.095775674984045</v>
      </c>
      <c r="I680" s="3">
        <f t="shared" si="57"/>
        <v>30.723270214459475</v>
      </c>
      <c r="J680">
        <v>1.59</v>
      </c>
      <c r="K680">
        <v>5</v>
      </c>
      <c r="L680" s="3">
        <f t="shared" si="59"/>
        <v>60.704402515723267</v>
      </c>
      <c r="M680" s="3">
        <f t="shared" si="60"/>
        <v>60.478878374920228</v>
      </c>
      <c r="N680" t="s">
        <v>244</v>
      </c>
    </row>
    <row r="681" spans="1:14" x14ac:dyDescent="0.25">
      <c r="A681" t="s">
        <v>781</v>
      </c>
      <c r="B681" t="s">
        <v>48</v>
      </c>
      <c r="C681" t="s">
        <v>21</v>
      </c>
      <c r="D681" t="s">
        <v>23</v>
      </c>
      <c r="E681" s="4" t="s">
        <v>50</v>
      </c>
      <c r="F681">
        <v>58</v>
      </c>
      <c r="G681" s="3">
        <f t="shared" si="58"/>
        <v>147.32</v>
      </c>
      <c r="H681" s="3">
        <f t="shared" si="57"/>
        <v>18.461973398659861</v>
      </c>
      <c r="I681" s="3">
        <f t="shared" si="57"/>
        <v>46.893412432596044</v>
      </c>
      <c r="J681">
        <v>1.88</v>
      </c>
      <c r="K681">
        <v>4</v>
      </c>
      <c r="L681" s="3">
        <f t="shared" si="59"/>
        <v>78.361702127659569</v>
      </c>
      <c r="M681" s="3">
        <f t="shared" si="60"/>
        <v>73.847893594639444</v>
      </c>
      <c r="N681" t="s">
        <v>244</v>
      </c>
    </row>
    <row r="682" spans="1:14" x14ac:dyDescent="0.25">
      <c r="A682" t="s">
        <v>782</v>
      </c>
      <c r="C682" t="s">
        <v>18</v>
      </c>
      <c r="D682" t="s">
        <v>20</v>
      </c>
      <c r="E682" s="5" t="s">
        <v>103</v>
      </c>
      <c r="F682">
        <v>58</v>
      </c>
      <c r="G682" s="3">
        <f t="shared" si="58"/>
        <v>147.32</v>
      </c>
      <c r="H682" s="3">
        <f t="shared" si="57"/>
        <v>18.461973398659861</v>
      </c>
      <c r="I682" s="3">
        <f t="shared" si="57"/>
        <v>46.893412432596044</v>
      </c>
      <c r="J682">
        <v>1.59</v>
      </c>
      <c r="K682">
        <v>5</v>
      </c>
      <c r="L682" s="3">
        <f t="shared" si="59"/>
        <v>92.654088050314456</v>
      </c>
      <c r="M682" s="3">
        <f t="shared" si="60"/>
        <v>92.309866993299309</v>
      </c>
      <c r="N682" t="s">
        <v>244</v>
      </c>
    </row>
    <row r="683" spans="1:14" x14ac:dyDescent="0.25">
      <c r="A683" t="s">
        <v>783</v>
      </c>
      <c r="C683" t="s">
        <v>21</v>
      </c>
      <c r="D683" t="s">
        <v>23</v>
      </c>
      <c r="E683" s="4" t="s">
        <v>50</v>
      </c>
      <c r="F683">
        <v>17</v>
      </c>
      <c r="G683" s="3">
        <f t="shared" si="58"/>
        <v>43.18</v>
      </c>
      <c r="H683" s="3">
        <f t="shared" si="57"/>
        <v>5.4112680651244416</v>
      </c>
      <c r="I683" s="3">
        <f t="shared" si="57"/>
        <v>13.744620885416081</v>
      </c>
      <c r="J683">
        <v>1.88</v>
      </c>
      <c r="K683">
        <v>4</v>
      </c>
      <c r="L683" s="3">
        <f t="shared" si="59"/>
        <v>22.968085106382979</v>
      </c>
      <c r="M683" s="3">
        <f t="shared" si="60"/>
        <v>21.645072260497766</v>
      </c>
      <c r="N683" t="s">
        <v>335</v>
      </c>
    </row>
    <row r="684" spans="1:14" x14ac:dyDescent="0.25">
      <c r="A684" t="s">
        <v>784</v>
      </c>
      <c r="B684" t="s">
        <v>52</v>
      </c>
      <c r="C684" t="s">
        <v>18</v>
      </c>
      <c r="D684" t="s">
        <v>20</v>
      </c>
      <c r="E684" s="5" t="s">
        <v>103</v>
      </c>
      <c r="F684">
        <v>30</v>
      </c>
      <c r="G684" s="3">
        <f t="shared" si="58"/>
        <v>76.2</v>
      </c>
      <c r="H684" s="3">
        <f t="shared" si="57"/>
        <v>9.5492965855137211</v>
      </c>
      <c r="I684" s="3">
        <f t="shared" si="57"/>
        <v>24.255213327204849</v>
      </c>
      <c r="J684">
        <v>1.59</v>
      </c>
      <c r="K684">
        <v>5</v>
      </c>
      <c r="L684" s="3">
        <f t="shared" si="59"/>
        <v>47.924528301886795</v>
      </c>
      <c r="M684" s="3">
        <f t="shared" si="60"/>
        <v>47.746482927568607</v>
      </c>
      <c r="N684" t="s">
        <v>335</v>
      </c>
    </row>
    <row r="685" spans="1:14" x14ac:dyDescent="0.25">
      <c r="A685" t="s">
        <v>785</v>
      </c>
      <c r="B685" t="s">
        <v>52</v>
      </c>
      <c r="C685" t="s">
        <v>54</v>
      </c>
      <c r="D685" t="s">
        <v>35</v>
      </c>
      <c r="E685" s="4" t="s">
        <v>134</v>
      </c>
      <c r="F685">
        <v>64</v>
      </c>
      <c r="G685" s="3">
        <f t="shared" si="58"/>
        <v>162.56</v>
      </c>
      <c r="H685" s="3">
        <f t="shared" si="57"/>
        <v>20.371832715762604</v>
      </c>
      <c r="I685" s="3">
        <f t="shared" si="57"/>
        <v>51.744455098037015</v>
      </c>
      <c r="J685">
        <v>1.88</v>
      </c>
      <c r="K685">
        <v>4.25</v>
      </c>
      <c r="L685" s="3">
        <f t="shared" si="59"/>
        <v>86.468085106382986</v>
      </c>
      <c r="M685" s="3">
        <f t="shared" si="60"/>
        <v>86.580289041991065</v>
      </c>
      <c r="N685" t="s">
        <v>244</v>
      </c>
    </row>
    <row r="686" spans="1:14" x14ac:dyDescent="0.25">
      <c r="A686" t="s">
        <v>786</v>
      </c>
      <c r="C686" t="s">
        <v>18</v>
      </c>
      <c r="D686" t="s">
        <v>20</v>
      </c>
      <c r="E686" s="5" t="s">
        <v>103</v>
      </c>
      <c r="F686">
        <v>21</v>
      </c>
      <c r="G686" s="3">
        <f t="shared" si="58"/>
        <v>53.34</v>
      </c>
      <c r="H686" s="3">
        <f t="shared" si="57"/>
        <v>6.6845076098596046</v>
      </c>
      <c r="I686" s="3">
        <f t="shared" si="57"/>
        <v>16.978649329043396</v>
      </c>
      <c r="J686">
        <v>1.59</v>
      </c>
      <c r="K686">
        <v>5</v>
      </c>
      <c r="L686" s="3">
        <f t="shared" si="59"/>
        <v>33.547169811320757</v>
      </c>
      <c r="M686" s="3">
        <f t="shared" si="60"/>
        <v>33.422538049298026</v>
      </c>
      <c r="N686" t="s">
        <v>244</v>
      </c>
    </row>
    <row r="687" spans="1:14" x14ac:dyDescent="0.25">
      <c r="A687" t="s">
        <v>787</v>
      </c>
      <c r="C687" t="s">
        <v>18</v>
      </c>
      <c r="D687" t="s">
        <v>20</v>
      </c>
      <c r="E687" s="5" t="s">
        <v>103</v>
      </c>
      <c r="F687">
        <v>30</v>
      </c>
      <c r="G687" s="3">
        <f t="shared" si="58"/>
        <v>76.2</v>
      </c>
      <c r="H687" s="3">
        <f t="shared" si="57"/>
        <v>9.5492965855137211</v>
      </c>
      <c r="I687" s="3">
        <f t="shared" si="57"/>
        <v>24.255213327204849</v>
      </c>
      <c r="J687">
        <v>1.59</v>
      </c>
      <c r="K687">
        <v>5</v>
      </c>
      <c r="L687" s="3">
        <f t="shared" si="59"/>
        <v>47.924528301886795</v>
      </c>
      <c r="M687" s="3">
        <f t="shared" si="60"/>
        <v>47.746482927568607</v>
      </c>
      <c r="N687" t="s">
        <v>244</v>
      </c>
    </row>
    <row r="688" spans="1:14" x14ac:dyDescent="0.25">
      <c r="A688" t="s">
        <v>788</v>
      </c>
      <c r="C688" t="s">
        <v>18</v>
      </c>
      <c r="D688" t="s">
        <v>20</v>
      </c>
      <c r="E688" s="5" t="s">
        <v>103</v>
      </c>
      <c r="F688">
        <v>16.5</v>
      </c>
      <c r="G688" s="3">
        <f t="shared" si="58"/>
        <v>41.910000000000004</v>
      </c>
      <c r="H688" s="3">
        <f t="shared" si="57"/>
        <v>5.2521131220325463</v>
      </c>
      <c r="I688" s="3">
        <f t="shared" si="57"/>
        <v>13.340367329962669</v>
      </c>
      <c r="J688">
        <v>1.59</v>
      </c>
      <c r="K688">
        <v>5</v>
      </c>
      <c r="L688" s="3">
        <f t="shared" si="59"/>
        <v>26.358490566037737</v>
      </c>
      <c r="M688" s="3">
        <f t="shared" si="60"/>
        <v>26.260565610162732</v>
      </c>
      <c r="N688" t="s">
        <v>244</v>
      </c>
    </row>
    <row r="689" spans="1:14" x14ac:dyDescent="0.25">
      <c r="A689" t="s">
        <v>789</v>
      </c>
      <c r="C689" t="s">
        <v>21</v>
      </c>
      <c r="D689" t="s">
        <v>23</v>
      </c>
      <c r="E689" s="4" t="s">
        <v>50</v>
      </c>
      <c r="F689">
        <v>42.5</v>
      </c>
      <c r="G689" s="3">
        <f t="shared" si="58"/>
        <v>107.95</v>
      </c>
      <c r="H689" s="3">
        <f t="shared" si="57"/>
        <v>13.528170162811104</v>
      </c>
      <c r="I689" s="3">
        <f t="shared" si="57"/>
        <v>34.361552213540207</v>
      </c>
      <c r="J689">
        <v>1.88</v>
      </c>
      <c r="K689">
        <v>4</v>
      </c>
      <c r="L689" s="3">
        <f t="shared" si="59"/>
        <v>57.420212765957451</v>
      </c>
      <c r="M689" s="3">
        <f t="shared" si="60"/>
        <v>54.112680651244418</v>
      </c>
      <c r="N689" t="s">
        <v>244</v>
      </c>
    </row>
    <row r="690" spans="1:14" x14ac:dyDescent="0.25">
      <c r="A690" t="s">
        <v>790</v>
      </c>
      <c r="B690" t="s">
        <v>52</v>
      </c>
      <c r="C690" t="s">
        <v>18</v>
      </c>
      <c r="D690" t="s">
        <v>144</v>
      </c>
      <c r="E690" s="4" t="s">
        <v>145</v>
      </c>
      <c r="F690">
        <v>42</v>
      </c>
      <c r="G690" s="3">
        <f t="shared" si="58"/>
        <v>106.68</v>
      </c>
      <c r="H690" s="3">
        <f t="shared" si="57"/>
        <v>13.369015219719209</v>
      </c>
      <c r="I690" s="3">
        <f t="shared" si="57"/>
        <v>33.957298658086792</v>
      </c>
      <c r="J690">
        <v>1.59</v>
      </c>
      <c r="K690">
        <v>5</v>
      </c>
      <c r="L690" s="3">
        <f t="shared" si="59"/>
        <v>67.094339622641513</v>
      </c>
      <c r="M690" s="3">
        <f t="shared" si="60"/>
        <v>66.845076098596053</v>
      </c>
      <c r="N690" t="s">
        <v>244</v>
      </c>
    </row>
    <row r="691" spans="1:14" x14ac:dyDescent="0.25">
      <c r="A691" t="s">
        <v>791</v>
      </c>
      <c r="C691" t="s">
        <v>54</v>
      </c>
      <c r="D691" t="s">
        <v>35</v>
      </c>
      <c r="E691" s="4" t="s">
        <v>134</v>
      </c>
      <c r="F691">
        <v>57.5</v>
      </c>
      <c r="G691" s="3">
        <f t="shared" si="58"/>
        <v>146.05000000000001</v>
      </c>
      <c r="H691" s="3">
        <f t="shared" si="57"/>
        <v>18.302818455567966</v>
      </c>
      <c r="I691" s="3">
        <f t="shared" si="57"/>
        <v>46.489158877142636</v>
      </c>
      <c r="J691">
        <v>1.88</v>
      </c>
      <c r="K691">
        <v>4.25</v>
      </c>
      <c r="L691" s="3">
        <f t="shared" si="59"/>
        <v>77.686170212765973</v>
      </c>
      <c r="M691" s="3">
        <f t="shared" si="60"/>
        <v>77.786978436163849</v>
      </c>
      <c r="N691" t="s">
        <v>244</v>
      </c>
    </row>
    <row r="692" spans="1:14" x14ac:dyDescent="0.25">
      <c r="A692" t="s">
        <v>792</v>
      </c>
      <c r="C692" t="s">
        <v>18</v>
      </c>
      <c r="D692" t="s">
        <v>20</v>
      </c>
      <c r="E692" s="5" t="s">
        <v>103</v>
      </c>
      <c r="F692">
        <v>60.5</v>
      </c>
      <c r="G692" s="3">
        <f t="shared" si="58"/>
        <v>153.67000000000002</v>
      </c>
      <c r="H692" s="3">
        <f t="shared" si="57"/>
        <v>19.257748114119337</v>
      </c>
      <c r="I692" s="3">
        <f t="shared" si="57"/>
        <v>48.914680209863121</v>
      </c>
      <c r="J692">
        <v>1.59</v>
      </c>
      <c r="K692">
        <v>5</v>
      </c>
      <c r="L692" s="3">
        <f t="shared" si="59"/>
        <v>96.647798742138363</v>
      </c>
      <c r="M692" s="3">
        <f t="shared" si="60"/>
        <v>96.288740570596687</v>
      </c>
      <c r="N692" t="s">
        <v>244</v>
      </c>
    </row>
    <row r="693" spans="1:14" x14ac:dyDescent="0.25">
      <c r="A693" t="s">
        <v>793</v>
      </c>
      <c r="C693" t="s">
        <v>18</v>
      </c>
      <c r="D693" t="s">
        <v>20</v>
      </c>
      <c r="E693" s="5" t="s">
        <v>103</v>
      </c>
      <c r="F693">
        <v>42</v>
      </c>
      <c r="G693" s="3">
        <f t="shared" si="58"/>
        <v>106.68</v>
      </c>
      <c r="H693" s="3">
        <f t="shared" si="57"/>
        <v>13.369015219719209</v>
      </c>
      <c r="I693" s="3">
        <f t="shared" si="57"/>
        <v>33.957298658086792</v>
      </c>
      <c r="J693">
        <v>1.59</v>
      </c>
      <c r="K693">
        <v>5</v>
      </c>
      <c r="L693" s="3">
        <f t="shared" si="59"/>
        <v>67.094339622641513</v>
      </c>
      <c r="M693" s="3">
        <f t="shared" si="60"/>
        <v>66.845076098596053</v>
      </c>
      <c r="N693" t="s">
        <v>244</v>
      </c>
    </row>
    <row r="694" spans="1:14" x14ac:dyDescent="0.25">
      <c r="A694" t="s">
        <v>794</v>
      </c>
      <c r="B694" t="s">
        <v>48</v>
      </c>
      <c r="C694" t="s">
        <v>54</v>
      </c>
      <c r="D694" t="s">
        <v>35</v>
      </c>
      <c r="E694" s="4" t="s">
        <v>134</v>
      </c>
      <c r="F694">
        <v>46</v>
      </c>
      <c r="G694" s="3">
        <f t="shared" si="58"/>
        <v>116.84</v>
      </c>
      <c r="H694" s="3">
        <f t="shared" si="57"/>
        <v>14.642254764454371</v>
      </c>
      <c r="I694" s="3">
        <f t="shared" si="57"/>
        <v>37.191327101714101</v>
      </c>
      <c r="J694">
        <v>1.88</v>
      </c>
      <c r="K694">
        <v>4.25</v>
      </c>
      <c r="L694" s="3">
        <f t="shared" si="59"/>
        <v>62.148936170212771</v>
      </c>
      <c r="M694" s="3">
        <f t="shared" si="60"/>
        <v>62.22958274893108</v>
      </c>
      <c r="N694" t="s">
        <v>244</v>
      </c>
    </row>
    <row r="695" spans="1:14" x14ac:dyDescent="0.25">
      <c r="A695" t="s">
        <v>795</v>
      </c>
      <c r="B695" t="s">
        <v>52</v>
      </c>
      <c r="C695" t="s">
        <v>54</v>
      </c>
      <c r="D695" t="s">
        <v>35</v>
      </c>
      <c r="E695" s="4" t="s">
        <v>134</v>
      </c>
      <c r="F695">
        <v>67</v>
      </c>
      <c r="G695" s="3">
        <f t="shared" si="58"/>
        <v>170.18</v>
      </c>
      <c r="H695" s="3">
        <f t="shared" si="57"/>
        <v>21.326762374313976</v>
      </c>
      <c r="I695" s="3">
        <f t="shared" si="57"/>
        <v>54.169976430757501</v>
      </c>
      <c r="J695">
        <v>1.88</v>
      </c>
      <c r="K695">
        <v>4.25</v>
      </c>
      <c r="L695" s="3">
        <f t="shared" si="59"/>
        <v>90.521276595744695</v>
      </c>
      <c r="M695" s="3">
        <f t="shared" si="60"/>
        <v>90.638740090834403</v>
      </c>
      <c r="N695" t="s">
        <v>244</v>
      </c>
    </row>
    <row r="696" spans="1:14" x14ac:dyDescent="0.25">
      <c r="A696" t="s">
        <v>796</v>
      </c>
      <c r="C696" t="s">
        <v>18</v>
      </c>
      <c r="D696" t="s">
        <v>144</v>
      </c>
      <c r="E696" s="4" t="s">
        <v>145</v>
      </c>
      <c r="F696">
        <v>27.5</v>
      </c>
      <c r="G696" s="3">
        <f t="shared" si="58"/>
        <v>69.849999999999994</v>
      </c>
      <c r="H696" s="3">
        <f t="shared" si="57"/>
        <v>8.753521870054243</v>
      </c>
      <c r="I696" s="3">
        <f t="shared" si="57"/>
        <v>22.233945549937779</v>
      </c>
      <c r="J696">
        <v>1.59</v>
      </c>
      <c r="K696">
        <v>5</v>
      </c>
      <c r="L696" s="3">
        <f t="shared" si="59"/>
        <v>43.930817610062888</v>
      </c>
      <c r="M696" s="3">
        <f t="shared" si="60"/>
        <v>43.767609350271215</v>
      </c>
      <c r="N696" t="s">
        <v>244</v>
      </c>
    </row>
    <row r="697" spans="1:14" x14ac:dyDescent="0.25">
      <c r="A697" t="s">
        <v>797</v>
      </c>
      <c r="C697" t="s">
        <v>54</v>
      </c>
      <c r="D697" t="s">
        <v>35</v>
      </c>
      <c r="E697" s="4" t="s">
        <v>134</v>
      </c>
      <c r="F697">
        <v>41</v>
      </c>
      <c r="G697" s="3">
        <f t="shared" si="58"/>
        <v>104.14</v>
      </c>
      <c r="H697" s="3">
        <f t="shared" si="57"/>
        <v>13.050705333535419</v>
      </c>
      <c r="I697" s="3">
        <f t="shared" si="57"/>
        <v>33.148791547179961</v>
      </c>
      <c r="J697">
        <v>1.88</v>
      </c>
      <c r="K697">
        <v>4.25</v>
      </c>
      <c r="L697" s="3">
        <f t="shared" si="59"/>
        <v>55.393617021276597</v>
      </c>
      <c r="M697" s="3">
        <f t="shared" si="60"/>
        <v>55.465497667525526</v>
      </c>
      <c r="N697" t="s">
        <v>244</v>
      </c>
    </row>
    <row r="698" spans="1:14" x14ac:dyDescent="0.25">
      <c r="A698" t="s">
        <v>798</v>
      </c>
      <c r="C698" t="s">
        <v>54</v>
      </c>
      <c r="D698" t="s">
        <v>35</v>
      </c>
      <c r="E698" s="4" t="s">
        <v>134</v>
      </c>
      <c r="F698">
        <v>57.5</v>
      </c>
      <c r="G698" s="3">
        <f t="shared" si="58"/>
        <v>146.05000000000001</v>
      </c>
      <c r="H698" s="3">
        <f t="shared" si="57"/>
        <v>18.302818455567966</v>
      </c>
      <c r="I698" s="3">
        <f t="shared" si="57"/>
        <v>46.489158877142636</v>
      </c>
      <c r="J698">
        <v>1.88</v>
      </c>
      <c r="K698">
        <v>4.25</v>
      </c>
      <c r="L698" s="3">
        <f t="shared" si="59"/>
        <v>77.686170212765973</v>
      </c>
      <c r="M698" s="3">
        <f t="shared" si="60"/>
        <v>77.786978436163849</v>
      </c>
      <c r="N698" t="s">
        <v>244</v>
      </c>
    </row>
    <row r="699" spans="1:14" x14ac:dyDescent="0.25">
      <c r="A699" t="s">
        <v>799</v>
      </c>
      <c r="C699" t="s">
        <v>21</v>
      </c>
      <c r="D699" t="s">
        <v>23</v>
      </c>
      <c r="E699" s="4" t="s">
        <v>50</v>
      </c>
      <c r="F699">
        <v>34</v>
      </c>
      <c r="G699" s="3">
        <f t="shared" si="58"/>
        <v>86.36</v>
      </c>
      <c r="H699" s="3">
        <f t="shared" si="57"/>
        <v>10.822536130248883</v>
      </c>
      <c r="I699" s="3">
        <f t="shared" si="57"/>
        <v>27.489241770832162</v>
      </c>
      <c r="J699">
        <v>1.88</v>
      </c>
      <c r="K699">
        <v>4</v>
      </c>
      <c r="L699" s="3">
        <f t="shared" si="59"/>
        <v>45.936170212765958</v>
      </c>
      <c r="M699" s="3">
        <f t="shared" si="60"/>
        <v>43.290144520995533</v>
      </c>
      <c r="N699" t="s">
        <v>244</v>
      </c>
    </row>
    <row r="700" spans="1:14" x14ac:dyDescent="0.25">
      <c r="A700" t="s">
        <v>800</v>
      </c>
      <c r="C700" t="s">
        <v>21</v>
      </c>
      <c r="D700" t="s">
        <v>23</v>
      </c>
      <c r="E700" s="4" t="s">
        <v>50</v>
      </c>
      <c r="F700">
        <v>29</v>
      </c>
      <c r="G700" s="3">
        <f t="shared" si="58"/>
        <v>73.66</v>
      </c>
      <c r="H700" s="3">
        <f t="shared" si="57"/>
        <v>9.2309866993299305</v>
      </c>
      <c r="I700" s="3">
        <f t="shared" si="57"/>
        <v>23.446706216298022</v>
      </c>
      <c r="J700">
        <v>1.88</v>
      </c>
      <c r="K700">
        <v>4</v>
      </c>
      <c r="L700" s="3">
        <f t="shared" si="59"/>
        <v>39.180851063829785</v>
      </c>
      <c r="M700" s="3">
        <f t="shared" si="60"/>
        <v>36.923946797319722</v>
      </c>
      <c r="N700" t="s">
        <v>244</v>
      </c>
    </row>
    <row r="701" spans="1:14" x14ac:dyDescent="0.25">
      <c r="A701" t="s">
        <v>801</v>
      </c>
      <c r="C701" t="s">
        <v>21</v>
      </c>
      <c r="D701" t="s">
        <v>23</v>
      </c>
      <c r="E701" s="4" t="s">
        <v>50</v>
      </c>
      <c r="F701">
        <v>50</v>
      </c>
      <c r="G701" s="3">
        <f t="shared" si="58"/>
        <v>127</v>
      </c>
      <c r="H701" s="3">
        <f t="shared" si="57"/>
        <v>15.915494309189533</v>
      </c>
      <c r="I701" s="3">
        <f t="shared" si="57"/>
        <v>40.425355545341418</v>
      </c>
      <c r="J701">
        <v>1.88</v>
      </c>
      <c r="K701">
        <v>4</v>
      </c>
      <c r="L701" s="3">
        <f t="shared" si="59"/>
        <v>67.553191489361708</v>
      </c>
      <c r="M701" s="3">
        <f t="shared" si="60"/>
        <v>63.661977236758133</v>
      </c>
      <c r="N701" t="s">
        <v>244</v>
      </c>
    </row>
    <row r="702" spans="1:14" x14ac:dyDescent="0.25">
      <c r="A702" t="s">
        <v>802</v>
      </c>
      <c r="B702" t="s">
        <v>52</v>
      </c>
      <c r="C702" t="s">
        <v>54</v>
      </c>
      <c r="D702" t="s">
        <v>31</v>
      </c>
      <c r="E702" s="4" t="s">
        <v>258</v>
      </c>
      <c r="F702">
        <v>49.5</v>
      </c>
      <c r="G702" s="3">
        <f t="shared" si="58"/>
        <v>125.73</v>
      </c>
      <c r="H702" s="3">
        <f t="shared" si="57"/>
        <v>15.756339366097638</v>
      </c>
      <c r="I702" s="3">
        <f t="shared" si="57"/>
        <v>40.021101989888002</v>
      </c>
      <c r="J702">
        <v>1.88</v>
      </c>
      <c r="K702">
        <v>4.25</v>
      </c>
      <c r="L702" s="3">
        <f t="shared" si="59"/>
        <v>66.877659574468098</v>
      </c>
      <c r="M702" s="3">
        <f t="shared" si="60"/>
        <v>66.964442305914957</v>
      </c>
      <c r="N702" t="s">
        <v>335</v>
      </c>
    </row>
    <row r="703" spans="1:14" x14ac:dyDescent="0.25">
      <c r="A703" t="s">
        <v>803</v>
      </c>
      <c r="C703" t="s">
        <v>21</v>
      </c>
      <c r="D703" t="s">
        <v>23</v>
      </c>
      <c r="E703" s="4" t="s">
        <v>50</v>
      </c>
      <c r="F703">
        <v>78</v>
      </c>
      <c r="G703" s="3">
        <f t="shared" si="58"/>
        <v>198.12</v>
      </c>
      <c r="H703" s="3">
        <f t="shared" si="57"/>
        <v>24.828171122335672</v>
      </c>
      <c r="I703" s="3">
        <f t="shared" si="57"/>
        <v>63.063554650732613</v>
      </c>
      <c r="J703">
        <v>1.88</v>
      </c>
      <c r="K703">
        <v>4</v>
      </c>
      <c r="L703" s="3">
        <f t="shared" si="59"/>
        <v>105.38297872340426</v>
      </c>
      <c r="M703" s="3">
        <f t="shared" si="60"/>
        <v>99.312684489342686</v>
      </c>
      <c r="N703" t="s">
        <v>244</v>
      </c>
    </row>
    <row r="704" spans="1:14" x14ac:dyDescent="0.25">
      <c r="A704" t="s">
        <v>804</v>
      </c>
      <c r="C704" t="s">
        <v>18</v>
      </c>
      <c r="D704" t="s">
        <v>20</v>
      </c>
      <c r="E704" s="5" t="s">
        <v>103</v>
      </c>
      <c r="F704">
        <v>41</v>
      </c>
      <c r="G704" s="3">
        <f t="shared" si="58"/>
        <v>104.14</v>
      </c>
      <c r="H704" s="3">
        <f t="shared" ref="H704:I704" si="61">F704/PI()</f>
        <v>13.050705333535419</v>
      </c>
      <c r="I704" s="3">
        <f t="shared" si="61"/>
        <v>33.148791547179961</v>
      </c>
      <c r="J704">
        <v>1.59</v>
      </c>
      <c r="K704">
        <v>5</v>
      </c>
      <c r="L704" s="3">
        <f t="shared" si="59"/>
        <v>65.496855345911953</v>
      </c>
      <c r="M704" s="3">
        <f t="shared" si="60"/>
        <v>65.253526667677093</v>
      </c>
      <c r="N704" t="s">
        <v>244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 Sheet </vt:lpstr>
      <vt:lpstr>Complete datasheet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conaghan</dc:creator>
  <cp:lastModifiedBy>shauna conaghan</cp:lastModifiedBy>
  <dcterms:created xsi:type="dcterms:W3CDTF">2020-05-26T14:18:46Z</dcterms:created>
  <dcterms:modified xsi:type="dcterms:W3CDTF">2020-07-27T12:01:47Z</dcterms:modified>
</cp:coreProperties>
</file>